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4040" windowHeight="8160" activeTab="9"/>
  </bookViews>
  <sheets>
    <sheet name="День 1" sheetId="1" r:id="rId1"/>
    <sheet name="День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</sheets>
  <calcPr calcId="124519"/>
</workbook>
</file>

<file path=xl/calcChain.xml><?xml version="1.0" encoding="utf-8"?>
<calcChain xmlns="http://schemas.openxmlformats.org/spreadsheetml/2006/main">
  <c r="V19" i="10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V12"/>
  <c r="V20" s="1"/>
  <c r="U12"/>
  <c r="T12"/>
  <c r="T20" s="1"/>
  <c r="S12"/>
  <c r="S20" s="1"/>
  <c r="R12"/>
  <c r="R20" s="1"/>
  <c r="Q12"/>
  <c r="Q20" s="1"/>
  <c r="P12"/>
  <c r="P20" s="1"/>
  <c r="O12"/>
  <c r="O20" s="1"/>
  <c r="N12"/>
  <c r="N20" s="1"/>
  <c r="M12"/>
  <c r="M20" s="1"/>
  <c r="L12"/>
  <c r="L20" s="1"/>
  <c r="K12"/>
  <c r="K20" s="1"/>
  <c r="J12"/>
  <c r="J20" s="1"/>
  <c r="I12"/>
  <c r="I20" s="1"/>
  <c r="H12"/>
  <c r="H20" s="1"/>
  <c r="G12"/>
  <c r="G20" s="1"/>
  <c r="F12"/>
  <c r="F20" s="1"/>
  <c r="E12"/>
  <c r="E20" s="1"/>
  <c r="D12"/>
  <c r="D20" s="1"/>
  <c r="C12"/>
  <c r="C20" s="1"/>
  <c r="V19" i="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V11"/>
  <c r="V20" s="1"/>
  <c r="U11"/>
  <c r="U20" s="1"/>
  <c r="T11"/>
  <c r="T20" s="1"/>
  <c r="S11"/>
  <c r="S20" s="1"/>
  <c r="R11"/>
  <c r="R20" s="1"/>
  <c r="Q11"/>
  <c r="Q20" s="1"/>
  <c r="P11"/>
  <c r="P20" s="1"/>
  <c r="O11"/>
  <c r="O20" s="1"/>
  <c r="N11"/>
  <c r="N20" s="1"/>
  <c r="M11"/>
  <c r="M20" s="1"/>
  <c r="L11"/>
  <c r="L20" s="1"/>
  <c r="K11"/>
  <c r="K20" s="1"/>
  <c r="J11"/>
  <c r="J20" s="1"/>
  <c r="I11"/>
  <c r="I20" s="1"/>
  <c r="H11"/>
  <c r="H20" s="1"/>
  <c r="G11"/>
  <c r="G20" s="1"/>
  <c r="F11"/>
  <c r="F20" s="1"/>
  <c r="E11"/>
  <c r="E20" s="1"/>
  <c r="D11"/>
  <c r="D20" s="1"/>
  <c r="C11"/>
  <c r="C20" s="1"/>
  <c r="V21" i="8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V12"/>
  <c r="V22" s="1"/>
  <c r="U12"/>
  <c r="U22" s="1"/>
  <c r="T12"/>
  <c r="T22" s="1"/>
  <c r="S12"/>
  <c r="S22" s="1"/>
  <c r="R12"/>
  <c r="R22" s="1"/>
  <c r="Q12"/>
  <c r="Q22" s="1"/>
  <c r="P12"/>
  <c r="P22" s="1"/>
  <c r="O12"/>
  <c r="O22" s="1"/>
  <c r="N12"/>
  <c r="N22" s="1"/>
  <c r="M12"/>
  <c r="M22" s="1"/>
  <c r="L12"/>
  <c r="L22" s="1"/>
  <c r="K12"/>
  <c r="K22" s="1"/>
  <c r="J12"/>
  <c r="J22" s="1"/>
  <c r="I12"/>
  <c r="I22" s="1"/>
  <c r="H12"/>
  <c r="H22" s="1"/>
  <c r="G12"/>
  <c r="G22" s="1"/>
  <c r="F12"/>
  <c r="F22" s="1"/>
  <c r="E12"/>
  <c r="E22" s="1"/>
  <c r="D12"/>
  <c r="D22" s="1"/>
  <c r="C12"/>
  <c r="C22" s="1"/>
  <c r="V19" i="7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V11"/>
  <c r="V20" s="1"/>
  <c r="U11"/>
  <c r="U20" s="1"/>
  <c r="T11"/>
  <c r="T20" s="1"/>
  <c r="S11"/>
  <c r="S20" s="1"/>
  <c r="R11"/>
  <c r="R20" s="1"/>
  <c r="Q11"/>
  <c r="Q20" s="1"/>
  <c r="P11"/>
  <c r="P20" s="1"/>
  <c r="O11"/>
  <c r="O20" s="1"/>
  <c r="N11"/>
  <c r="N20" s="1"/>
  <c r="M11"/>
  <c r="M20" s="1"/>
  <c r="L11"/>
  <c r="L20" s="1"/>
  <c r="K11"/>
  <c r="K20" s="1"/>
  <c r="J11"/>
  <c r="J20" s="1"/>
  <c r="I11"/>
  <c r="I20" s="1"/>
  <c r="H11"/>
  <c r="H20" s="1"/>
  <c r="G11"/>
  <c r="G20" s="1"/>
  <c r="F11"/>
  <c r="F20" s="1"/>
  <c r="E11"/>
  <c r="E20" s="1"/>
  <c r="D11"/>
  <c r="D20" s="1"/>
  <c r="C11"/>
  <c r="C20" s="1"/>
  <c r="V19" i="6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V11"/>
  <c r="V20" s="1"/>
  <c r="U11"/>
  <c r="U20" s="1"/>
  <c r="T11"/>
  <c r="T20" s="1"/>
  <c r="S11"/>
  <c r="S20" s="1"/>
  <c r="R11"/>
  <c r="R20" s="1"/>
  <c r="Q11"/>
  <c r="Q20" s="1"/>
  <c r="P11"/>
  <c r="P20" s="1"/>
  <c r="O11"/>
  <c r="O20" s="1"/>
  <c r="N11"/>
  <c r="N20" s="1"/>
  <c r="M11"/>
  <c r="M20" s="1"/>
  <c r="L11"/>
  <c r="L20" s="1"/>
  <c r="K11"/>
  <c r="K20" s="1"/>
  <c r="J11"/>
  <c r="J20" s="1"/>
  <c r="I11"/>
  <c r="I20" s="1"/>
  <c r="H11"/>
  <c r="H20" s="1"/>
  <c r="G11"/>
  <c r="G20" s="1"/>
  <c r="F11"/>
  <c r="F20" s="1"/>
  <c r="E11"/>
  <c r="D11"/>
  <c r="D20" s="1"/>
  <c r="C11"/>
  <c r="C20" s="1"/>
  <c r="U20" i="10" l="1"/>
  <c r="C12" i="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G19"/>
  <c r="F19" i="5"/>
  <c r="G19"/>
  <c r="H19"/>
  <c r="I19"/>
  <c r="J19"/>
  <c r="K19"/>
  <c r="L19"/>
  <c r="M19"/>
  <c r="N19"/>
  <c r="O19"/>
  <c r="P19"/>
  <c r="Q19"/>
  <c r="R19"/>
  <c r="S19"/>
  <c r="T19"/>
  <c r="U19"/>
  <c r="V19"/>
  <c r="E19"/>
  <c r="D19" l="1"/>
  <c r="C19"/>
  <c r="D11" i="2" l="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C11"/>
  <c r="E19" i="1" l="1"/>
  <c r="F19"/>
  <c r="F20" s="1"/>
  <c r="G20"/>
  <c r="H19"/>
  <c r="H20" s="1"/>
  <c r="I19"/>
  <c r="I20" s="1"/>
  <c r="J19"/>
  <c r="J20" s="1"/>
  <c r="K19"/>
  <c r="K20" s="1"/>
  <c r="L19"/>
  <c r="L20" s="1"/>
  <c r="M19"/>
  <c r="M20" s="1"/>
  <c r="N19"/>
  <c r="N20" s="1"/>
  <c r="O19"/>
  <c r="O20" s="1"/>
  <c r="P19"/>
  <c r="P20" s="1"/>
  <c r="Q19"/>
  <c r="R19"/>
  <c r="R20" s="1"/>
  <c r="S19"/>
  <c r="S20" s="1"/>
  <c r="T19"/>
  <c r="T20" s="1"/>
  <c r="U19"/>
  <c r="U20" s="1"/>
  <c r="V19"/>
  <c r="V20" s="1"/>
  <c r="Q20"/>
  <c r="H19" i="4" l="1"/>
  <c r="V11" i="5" l="1"/>
  <c r="U11"/>
  <c r="U20" s="1"/>
  <c r="T11"/>
  <c r="T20" s="1"/>
  <c r="S11"/>
  <c r="S20" s="1"/>
  <c r="R11"/>
  <c r="R20" s="1"/>
  <c r="Q11"/>
  <c r="Q20" s="1"/>
  <c r="P11"/>
  <c r="P20" s="1"/>
  <c r="O11"/>
  <c r="O20" s="1"/>
  <c r="N11"/>
  <c r="N20" s="1"/>
  <c r="M11"/>
  <c r="M20" s="1"/>
  <c r="L11"/>
  <c r="K11"/>
  <c r="K20" s="1"/>
  <c r="J11"/>
  <c r="J20" s="1"/>
  <c r="I11"/>
  <c r="I20" s="1"/>
  <c r="H11"/>
  <c r="H20" s="1"/>
  <c r="G11"/>
  <c r="G20" s="1"/>
  <c r="F11"/>
  <c r="E11"/>
  <c r="E20" s="1"/>
  <c r="D11"/>
  <c r="D20" s="1"/>
  <c r="C11"/>
  <c r="V19" i="4"/>
  <c r="U19"/>
  <c r="T19"/>
  <c r="S19"/>
  <c r="R19"/>
  <c r="Q19"/>
  <c r="P19"/>
  <c r="O19"/>
  <c r="N19"/>
  <c r="M19"/>
  <c r="L19"/>
  <c r="K19"/>
  <c r="J19"/>
  <c r="I19"/>
  <c r="G19"/>
  <c r="F19"/>
  <c r="E19"/>
  <c r="D19"/>
  <c r="C19"/>
  <c r="V11"/>
  <c r="U11"/>
  <c r="T11"/>
  <c r="S11"/>
  <c r="R11"/>
  <c r="Q11"/>
  <c r="P11"/>
  <c r="O11"/>
  <c r="N11"/>
  <c r="M11"/>
  <c r="L11"/>
  <c r="K11"/>
  <c r="J11"/>
  <c r="I11"/>
  <c r="H11"/>
  <c r="H20" s="1"/>
  <c r="G11"/>
  <c r="F11"/>
  <c r="E11"/>
  <c r="D11"/>
  <c r="C11"/>
  <c r="V19" i="3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V11"/>
  <c r="U11"/>
  <c r="T11"/>
  <c r="S11"/>
  <c r="R11"/>
  <c r="Q11"/>
  <c r="P11"/>
  <c r="O11"/>
  <c r="O20" s="1"/>
  <c r="N11"/>
  <c r="N20" s="1"/>
  <c r="M11"/>
  <c r="M20" s="1"/>
  <c r="L11"/>
  <c r="L20" s="1"/>
  <c r="K11"/>
  <c r="K20" s="1"/>
  <c r="J11"/>
  <c r="I11"/>
  <c r="I20" s="1"/>
  <c r="H11"/>
  <c r="G11"/>
  <c r="G20" s="1"/>
  <c r="F11"/>
  <c r="E11"/>
  <c r="E20" s="1"/>
  <c r="D11"/>
  <c r="C11"/>
  <c r="V20" i="2"/>
  <c r="U20"/>
  <c r="U21" s="1"/>
  <c r="T20"/>
  <c r="T21" s="1"/>
  <c r="S20"/>
  <c r="S21" s="1"/>
  <c r="R20"/>
  <c r="R21" s="1"/>
  <c r="Q20"/>
  <c r="P20"/>
  <c r="P21" s="1"/>
  <c r="O20"/>
  <c r="O21" s="1"/>
  <c r="N20"/>
  <c r="N21" s="1"/>
  <c r="M20"/>
  <c r="M21" s="1"/>
  <c r="L20"/>
  <c r="L21" s="1"/>
  <c r="K20"/>
  <c r="K21" s="1"/>
  <c r="J20"/>
  <c r="J21" s="1"/>
  <c r="I20"/>
  <c r="I21" s="1"/>
  <c r="H20"/>
  <c r="H21" s="1"/>
  <c r="G20"/>
  <c r="G21" s="1"/>
  <c r="F20"/>
  <c r="F21" s="1"/>
  <c r="E20"/>
  <c r="E21" s="1"/>
  <c r="D20"/>
  <c r="C20"/>
  <c r="C21" s="1"/>
  <c r="D19" i="1"/>
  <c r="C19"/>
  <c r="S20" i="4" l="1"/>
  <c r="C20" i="3"/>
  <c r="Q20" i="4"/>
  <c r="P20"/>
  <c r="O20"/>
  <c r="N20"/>
  <c r="C20"/>
  <c r="K20"/>
  <c r="M20"/>
  <c r="I20"/>
  <c r="F20"/>
  <c r="E20"/>
  <c r="V20"/>
  <c r="T20"/>
  <c r="R20"/>
  <c r="L20"/>
  <c r="J20"/>
  <c r="G20"/>
  <c r="V20" i="5"/>
  <c r="Q20" i="3"/>
  <c r="U20" i="4"/>
  <c r="Q21" i="2"/>
  <c r="V21"/>
  <c r="L20" i="5"/>
  <c r="F20"/>
  <c r="V20" i="3"/>
  <c r="T20"/>
  <c r="P20"/>
  <c r="U20"/>
  <c r="S20"/>
  <c r="R20"/>
  <c r="J20"/>
  <c r="H20"/>
  <c r="F20"/>
  <c r="D20" i="4"/>
  <c r="D20" i="3"/>
  <c r="C20" i="5"/>
  <c r="D21" i="2"/>
  <c r="D20" i="1"/>
  <c r="C20"/>
</calcChain>
</file>

<file path=xl/sharedStrings.xml><?xml version="1.0" encoding="utf-8"?>
<sst xmlns="http://schemas.openxmlformats.org/spreadsheetml/2006/main" count="599" uniqueCount="117">
  <si>
    <t>№ тех.к</t>
  </si>
  <si>
    <t>Наименование блюд</t>
  </si>
  <si>
    <t>Выход</t>
  </si>
  <si>
    <t>Энергетич. Ценность</t>
  </si>
  <si>
    <t>Витамины</t>
  </si>
  <si>
    <t>Мин. В-ва</t>
  </si>
  <si>
    <t>Б</t>
  </si>
  <si>
    <t>Ж</t>
  </si>
  <si>
    <t>У</t>
  </si>
  <si>
    <t>Ккал</t>
  </si>
  <si>
    <t>B1</t>
  </si>
  <si>
    <t>B2</t>
  </si>
  <si>
    <t>C</t>
  </si>
  <si>
    <t>Ca</t>
  </si>
  <si>
    <t>Fe</t>
  </si>
  <si>
    <t>Завтрак:</t>
  </si>
  <si>
    <t>Обед:</t>
  </si>
  <si>
    <t>Итого за день:</t>
  </si>
  <si>
    <t>7-11  лет</t>
  </si>
  <si>
    <t>12-18 лет</t>
  </si>
  <si>
    <t>7-11 лет</t>
  </si>
  <si>
    <t>Итого за завтрак</t>
  </si>
  <si>
    <t>Итого за обед</t>
  </si>
  <si>
    <t>Пром.</t>
  </si>
  <si>
    <t>Хлеб пшеничный</t>
  </si>
  <si>
    <t>Хлеб ржаной</t>
  </si>
  <si>
    <t>Яблоко</t>
  </si>
  <si>
    <t>Рис отварной</t>
  </si>
  <si>
    <t>Пром</t>
  </si>
  <si>
    <t>Каша гречневая рассыпчатая</t>
  </si>
  <si>
    <t>Компот из кураги</t>
  </si>
  <si>
    <t>Капуста тушеная</t>
  </si>
  <si>
    <t>Шницель из говядины</t>
  </si>
  <si>
    <t>Соус красный основной</t>
  </si>
  <si>
    <t>Суп картофельный с макаронными изделиями</t>
  </si>
  <si>
    <t>Чай с сахаром</t>
  </si>
  <si>
    <t>Хлеб пшерничный</t>
  </si>
  <si>
    <t xml:space="preserve"> День понедельник неделя вторая</t>
  </si>
  <si>
    <r>
      <t xml:space="preserve"> </t>
    </r>
    <r>
      <rPr>
        <b/>
        <sz val="10"/>
        <color theme="1"/>
        <rFont val="Times New Roman"/>
        <family val="1"/>
        <charset val="204"/>
      </rPr>
      <t>День: вторник Неделя: вторая</t>
    </r>
  </si>
  <si>
    <t xml:space="preserve"> День: вторник Неделя: первая</t>
  </si>
  <si>
    <t xml:space="preserve"> День : среда Неделя: первая</t>
  </si>
  <si>
    <t xml:space="preserve"> День: четверг Неделя: первая</t>
  </si>
  <si>
    <t xml:space="preserve"> День: пятница Неделя: первая</t>
  </si>
  <si>
    <t>Картофельное пюре</t>
  </si>
  <si>
    <t xml:space="preserve"> День:среда Неделя вторая</t>
  </si>
  <si>
    <t xml:space="preserve">Пром </t>
  </si>
  <si>
    <t xml:space="preserve"> День: четверг Неделя: вторая</t>
  </si>
  <si>
    <t>Борщ со сметаной</t>
  </si>
  <si>
    <t xml:space="preserve"> День: пятница Неделя: вторая</t>
  </si>
  <si>
    <t>54-3гн</t>
  </si>
  <si>
    <t>Молоко сгущенноое с сахаром</t>
  </si>
  <si>
    <t>Пищевые в-ва (г)</t>
  </si>
  <si>
    <t>эн ценность</t>
  </si>
  <si>
    <t>Витамины (мг)</t>
  </si>
  <si>
    <t>Мин. в-ва</t>
  </si>
  <si>
    <t>Сок яблочный</t>
  </si>
  <si>
    <t xml:space="preserve"> День : понедельник Неделя : первая</t>
  </si>
  <si>
    <t>Кондитерские изделия</t>
  </si>
  <si>
    <t>Какао с молоком</t>
  </si>
  <si>
    <t>Суп молочный с макаронными изделиями</t>
  </si>
  <si>
    <t>54-2гн</t>
  </si>
  <si>
    <t>54-1з</t>
  </si>
  <si>
    <t>54-19к</t>
  </si>
  <si>
    <t>Щи из свежей капусты со сметаной</t>
  </si>
  <si>
    <t>54-1с</t>
  </si>
  <si>
    <t>54-6г</t>
  </si>
  <si>
    <t>54-9р</t>
  </si>
  <si>
    <t>Рыба, запеченная в сметанном соусе (минтай)</t>
  </si>
  <si>
    <t>Компот из сухофруктов</t>
  </si>
  <si>
    <t>54-1хн</t>
  </si>
  <si>
    <t>Жаркое по-домашнему из курицы</t>
  </si>
  <si>
    <t>54-28м</t>
  </si>
  <si>
    <t>54-21гн</t>
  </si>
  <si>
    <t>Рассольник "Ленинградский"</t>
  </si>
  <si>
    <t>54-3с</t>
  </si>
  <si>
    <t>54-4г</t>
  </si>
  <si>
    <t>54-18м</t>
  </si>
  <si>
    <t>Печень говяжья по-строгоновски</t>
  </si>
  <si>
    <t>Каша жидкая молочная рисовая</t>
  </si>
  <si>
    <t>54-25к</t>
  </si>
  <si>
    <t>Сыр твердых сортов в нарезке</t>
  </si>
  <si>
    <t>Чай с лимоном и сахаром</t>
  </si>
  <si>
    <t>Суп с рыбными консервами (сайра)</t>
  </si>
  <si>
    <t>54-27с</t>
  </si>
  <si>
    <t>Макароны отварные</t>
  </si>
  <si>
    <t>54-1г</t>
  </si>
  <si>
    <t>Котлета из говядины</t>
  </si>
  <si>
    <t>54-4м</t>
  </si>
  <si>
    <t>54-3соус</t>
  </si>
  <si>
    <t>Компот из изюма</t>
  </si>
  <si>
    <t>54-4хн</t>
  </si>
  <si>
    <t>Омлет натуральный</t>
  </si>
  <si>
    <t>54-1о</t>
  </si>
  <si>
    <t>54-7с</t>
  </si>
  <si>
    <t>54-8г</t>
  </si>
  <si>
    <t>54-7м</t>
  </si>
  <si>
    <t>54-8м</t>
  </si>
  <si>
    <t>54-2с</t>
  </si>
  <si>
    <t>В2</t>
  </si>
  <si>
    <t>С</t>
  </si>
  <si>
    <t>Тефтеля паровая из говядины</t>
  </si>
  <si>
    <t>Каша молочная пшенная с изюмом</t>
  </si>
  <si>
    <t>Плов с курицей</t>
  </si>
  <si>
    <t>54-7к</t>
  </si>
  <si>
    <t>Запеканка из творога</t>
  </si>
  <si>
    <t>Мандарин</t>
  </si>
  <si>
    <t>405</t>
  </si>
  <si>
    <t>54-2хн</t>
  </si>
  <si>
    <t>Кисломолочный продукт (йогурт)</t>
  </si>
  <si>
    <t>Рыба тушеная в томате с овощами (минтай)</t>
  </si>
  <si>
    <t>54-11р</t>
  </si>
  <si>
    <t>Суп гороховый</t>
  </si>
  <si>
    <t>Курица отварная</t>
  </si>
  <si>
    <t>54-8с</t>
  </si>
  <si>
    <t>54-21м</t>
  </si>
  <si>
    <t>Макароны отварные с овощами</t>
  </si>
  <si>
    <t>54-2г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</si>
</sst>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Arial Cyr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1252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rgb="FF21252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Arial Cyr"/>
      <family val="2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/>
    <xf numFmtId="0" fontId="7" fillId="0" borderId="0" xfId="0" applyFont="1"/>
    <xf numFmtId="0" fontId="8" fillId="0" borderId="1" xfId="0" applyFont="1" applyBorder="1"/>
    <xf numFmtId="0" fontId="9" fillId="0" borderId="1" xfId="0" applyFont="1" applyBorder="1"/>
    <xf numFmtId="0" fontId="1" fillId="0" borderId="1" xfId="0" applyFont="1" applyBorder="1" applyAlignment="1">
      <alignment horizontal="center"/>
    </xf>
    <xf numFmtId="0" fontId="12" fillId="0" borderId="0" xfId="0" applyFont="1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9" fillId="0" borderId="1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21" fillId="0" borderId="0" xfId="0" applyFont="1" applyAlignment="1">
      <alignment vertical="top"/>
    </xf>
    <xf numFmtId="2" fontId="15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"/>
  <sheetViews>
    <sheetView workbookViewId="0">
      <selection activeCell="B9" sqref="B9"/>
    </sheetView>
  </sheetViews>
  <sheetFormatPr defaultRowHeight="14.4"/>
  <cols>
    <col min="1" max="1" width="10.6640625" style="1" customWidth="1"/>
    <col min="2" max="2" width="23.6640625" style="1" customWidth="1"/>
    <col min="3" max="3" width="6.44140625" style="1" bestFit="1" customWidth="1"/>
    <col min="4" max="4" width="6.6640625" style="1" bestFit="1" customWidth="1"/>
    <col min="5" max="13" width="6.109375" style="1" customWidth="1"/>
    <col min="14" max="22" width="5.5546875" style="1" customWidth="1"/>
    <col min="23" max="25" width="9.109375" style="15"/>
  </cols>
  <sheetData>
    <row r="1" spans="1:25">
      <c r="B1" s="2" t="s">
        <v>56</v>
      </c>
    </row>
    <row r="2" spans="1:25">
      <c r="A2" s="75" t="s">
        <v>0</v>
      </c>
      <c r="B2" s="76" t="s">
        <v>1</v>
      </c>
      <c r="C2" s="76" t="s">
        <v>2</v>
      </c>
      <c r="D2" s="76"/>
      <c r="E2" s="76" t="s">
        <v>20</v>
      </c>
      <c r="F2" s="76"/>
      <c r="G2" s="76"/>
      <c r="H2" s="76"/>
      <c r="I2" s="76"/>
      <c r="J2" s="76"/>
      <c r="K2" s="76"/>
      <c r="L2" s="76"/>
      <c r="M2" s="76"/>
      <c r="N2" s="76" t="s">
        <v>19</v>
      </c>
      <c r="O2" s="76"/>
      <c r="P2" s="76"/>
      <c r="Q2" s="76"/>
      <c r="R2" s="76"/>
      <c r="S2" s="76"/>
      <c r="T2" s="76"/>
      <c r="U2" s="76"/>
      <c r="V2" s="76"/>
    </row>
    <row r="3" spans="1:25" ht="30.6">
      <c r="A3" s="75"/>
      <c r="B3" s="76"/>
      <c r="C3" s="76"/>
      <c r="D3" s="76"/>
      <c r="E3" s="77" t="s">
        <v>51</v>
      </c>
      <c r="F3" s="78"/>
      <c r="G3" s="79"/>
      <c r="H3" s="12" t="s">
        <v>52</v>
      </c>
      <c r="I3" s="76" t="s">
        <v>53</v>
      </c>
      <c r="J3" s="76"/>
      <c r="K3" s="76"/>
      <c r="L3" s="76" t="s">
        <v>54</v>
      </c>
      <c r="M3" s="76"/>
      <c r="N3" s="77" t="s">
        <v>51</v>
      </c>
      <c r="O3" s="78"/>
      <c r="P3" s="79"/>
      <c r="Q3" s="12" t="s">
        <v>52</v>
      </c>
      <c r="R3" s="76" t="s">
        <v>53</v>
      </c>
      <c r="S3" s="76"/>
      <c r="T3" s="76"/>
      <c r="U3" s="76" t="s">
        <v>5</v>
      </c>
      <c r="V3" s="76"/>
    </row>
    <row r="4" spans="1:25">
      <c r="A4" s="75"/>
      <c r="B4" s="76"/>
      <c r="C4" s="3" t="s">
        <v>18</v>
      </c>
      <c r="D4" s="3" t="s">
        <v>19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98</v>
      </c>
      <c r="K4" s="5" t="s">
        <v>99</v>
      </c>
      <c r="L4" s="5" t="s">
        <v>13</v>
      </c>
      <c r="M4" s="5" t="s">
        <v>14</v>
      </c>
      <c r="N4" s="4" t="s">
        <v>6</v>
      </c>
      <c r="O4" s="5" t="s">
        <v>7</v>
      </c>
      <c r="P4" s="5" t="s">
        <v>8</v>
      </c>
      <c r="Q4" s="5" t="s">
        <v>9</v>
      </c>
      <c r="R4" s="5" t="s">
        <v>10</v>
      </c>
      <c r="S4" s="5" t="s">
        <v>98</v>
      </c>
      <c r="T4" s="5" t="s">
        <v>99</v>
      </c>
      <c r="U4" s="5" t="s">
        <v>13</v>
      </c>
      <c r="V4" s="5" t="s">
        <v>14</v>
      </c>
    </row>
    <row r="5" spans="1:25">
      <c r="A5" s="80" t="s">
        <v>15</v>
      </c>
      <c r="B5" s="8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5" s="13" customFormat="1" ht="27" customHeight="1">
      <c r="A6" s="60" t="s">
        <v>103</v>
      </c>
      <c r="B6" s="40" t="s">
        <v>101</v>
      </c>
      <c r="C6" s="32">
        <v>200</v>
      </c>
      <c r="D6" s="32">
        <v>250</v>
      </c>
      <c r="E6" s="42">
        <v>8.1</v>
      </c>
      <c r="F6" s="34">
        <v>9.6999999999999993</v>
      </c>
      <c r="G6" s="34">
        <v>41.5</v>
      </c>
      <c r="H6" s="43">
        <v>285.8</v>
      </c>
      <c r="I6" s="34">
        <v>0.18</v>
      </c>
      <c r="J6" s="34">
        <v>0.16</v>
      </c>
      <c r="K6" s="34">
        <v>0.52</v>
      </c>
      <c r="L6" s="34">
        <v>128</v>
      </c>
      <c r="M6" s="34">
        <v>1.51</v>
      </c>
      <c r="N6" s="42">
        <v>10.1</v>
      </c>
      <c r="O6" s="34">
        <v>12.1</v>
      </c>
      <c r="P6" s="34">
        <v>51.9</v>
      </c>
      <c r="Q6" s="43">
        <v>357.3</v>
      </c>
      <c r="R6" s="34">
        <v>0.23</v>
      </c>
      <c r="S6" s="34">
        <v>0.2</v>
      </c>
      <c r="T6" s="34">
        <v>0.65</v>
      </c>
      <c r="U6" s="34">
        <v>160</v>
      </c>
      <c r="V6" s="34">
        <v>1.89</v>
      </c>
      <c r="W6" s="16"/>
      <c r="X6" s="16"/>
      <c r="Y6" s="16"/>
    </row>
    <row r="7" spans="1:25" s="13" customFormat="1" ht="14.25" customHeight="1">
      <c r="A7" s="29" t="s">
        <v>61</v>
      </c>
      <c r="B7" s="37" t="s">
        <v>80</v>
      </c>
      <c r="C7" s="32">
        <v>15</v>
      </c>
      <c r="D7" s="32">
        <v>30</v>
      </c>
      <c r="E7" s="32">
        <v>3.5</v>
      </c>
      <c r="F7" s="32">
        <v>4.4000000000000004</v>
      </c>
      <c r="G7" s="32">
        <v>0</v>
      </c>
      <c r="H7" s="32">
        <v>53.8</v>
      </c>
      <c r="I7" s="32">
        <v>0.01</v>
      </c>
      <c r="J7" s="32">
        <v>0.05</v>
      </c>
      <c r="K7" s="32">
        <v>0.11</v>
      </c>
      <c r="L7" s="32">
        <v>132</v>
      </c>
      <c r="M7" s="32">
        <v>0.15</v>
      </c>
      <c r="N7" s="32">
        <v>7</v>
      </c>
      <c r="O7" s="32">
        <v>8.8000000000000007</v>
      </c>
      <c r="P7" s="32">
        <v>0</v>
      </c>
      <c r="Q7" s="32">
        <v>107.5</v>
      </c>
      <c r="R7" s="32">
        <v>0.01</v>
      </c>
      <c r="S7" s="32">
        <v>0.09</v>
      </c>
      <c r="T7" s="32">
        <v>0.21</v>
      </c>
      <c r="U7" s="32">
        <v>264</v>
      </c>
      <c r="V7" s="32">
        <v>0.3</v>
      </c>
      <c r="W7" s="16"/>
      <c r="X7" s="16"/>
      <c r="Y7" s="16"/>
    </row>
    <row r="8" spans="1:25" s="13" customFormat="1">
      <c r="A8" s="39" t="s">
        <v>49</v>
      </c>
      <c r="B8" s="40" t="s">
        <v>81</v>
      </c>
      <c r="C8" s="32">
        <v>200</v>
      </c>
      <c r="D8" s="32">
        <v>200</v>
      </c>
      <c r="E8" s="32">
        <v>0.3</v>
      </c>
      <c r="F8" s="32">
        <v>0</v>
      </c>
      <c r="G8" s="32">
        <v>6.7</v>
      </c>
      <c r="H8" s="32">
        <v>27.9</v>
      </c>
      <c r="I8" s="32">
        <v>0</v>
      </c>
      <c r="J8" s="32">
        <v>0.01</v>
      </c>
      <c r="K8" s="32">
        <v>1.1599999999999999</v>
      </c>
      <c r="L8" s="32">
        <v>6.9</v>
      </c>
      <c r="M8" s="32">
        <v>0.77</v>
      </c>
      <c r="N8" s="32">
        <v>0.3</v>
      </c>
      <c r="O8" s="32">
        <v>0</v>
      </c>
      <c r="P8" s="32">
        <v>6.7</v>
      </c>
      <c r="Q8" s="32">
        <v>27.9</v>
      </c>
      <c r="R8" s="32">
        <v>0</v>
      </c>
      <c r="S8" s="32">
        <v>0.01</v>
      </c>
      <c r="T8" s="32">
        <v>1.1599999999999999</v>
      </c>
      <c r="U8" s="32">
        <v>6.9</v>
      </c>
      <c r="V8" s="32">
        <v>0.77</v>
      </c>
      <c r="W8" s="16"/>
      <c r="X8" s="16"/>
      <c r="Y8" s="16"/>
    </row>
    <row r="9" spans="1:25" s="13" customFormat="1">
      <c r="A9" s="39" t="s">
        <v>23</v>
      </c>
      <c r="B9" s="40" t="s">
        <v>57</v>
      </c>
      <c r="C9" s="32">
        <v>30</v>
      </c>
      <c r="D9" s="32">
        <v>40</v>
      </c>
      <c r="E9" s="36">
        <v>2.59</v>
      </c>
      <c r="F9" s="34">
        <v>4.6100000000000003</v>
      </c>
      <c r="G9" s="34">
        <v>24.45</v>
      </c>
      <c r="H9" s="34">
        <v>149.69999999999999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6">
        <v>3.45</v>
      </c>
      <c r="O9" s="34">
        <v>6.15</v>
      </c>
      <c r="P9" s="34">
        <v>32.6</v>
      </c>
      <c r="Q9" s="34">
        <v>199.6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16"/>
      <c r="X9" s="16"/>
      <c r="Y9" s="16"/>
    </row>
    <row r="10" spans="1:25" s="13" customFormat="1">
      <c r="A10" s="39" t="s">
        <v>23</v>
      </c>
      <c r="B10" s="40" t="s">
        <v>24</v>
      </c>
      <c r="C10" s="32">
        <v>35</v>
      </c>
      <c r="D10" s="32">
        <v>40</v>
      </c>
      <c r="E10" s="32">
        <v>3.8</v>
      </c>
      <c r="F10" s="32">
        <v>0.4</v>
      </c>
      <c r="G10" s="32">
        <v>24.6</v>
      </c>
      <c r="H10" s="32">
        <v>117.2</v>
      </c>
      <c r="I10" s="32">
        <v>0.06</v>
      </c>
      <c r="J10" s="32">
        <v>0</v>
      </c>
      <c r="K10" s="32">
        <v>0</v>
      </c>
      <c r="L10" s="32">
        <v>10</v>
      </c>
      <c r="M10" s="32">
        <v>0.55000000000000004</v>
      </c>
      <c r="N10" s="32">
        <v>5.32</v>
      </c>
      <c r="O10" s="32">
        <v>0.56000000000000005</v>
      </c>
      <c r="P10" s="32">
        <v>34.44</v>
      </c>
      <c r="Q10" s="32">
        <v>164.1</v>
      </c>
      <c r="R10" s="32">
        <v>0.08</v>
      </c>
      <c r="S10" s="32">
        <v>0</v>
      </c>
      <c r="T10" s="32">
        <v>0</v>
      </c>
      <c r="U10" s="32">
        <v>14</v>
      </c>
      <c r="V10" s="32">
        <v>0.77</v>
      </c>
      <c r="W10" s="16"/>
      <c r="X10" s="16"/>
      <c r="Y10" s="16"/>
    </row>
    <row r="11" spans="1:25" s="13" customFormat="1">
      <c r="A11" s="39" t="s">
        <v>23</v>
      </c>
      <c r="B11" s="40" t="s">
        <v>25</v>
      </c>
      <c r="C11" s="32">
        <v>20</v>
      </c>
      <c r="D11" s="32">
        <v>25</v>
      </c>
      <c r="E11" s="32">
        <v>1.32</v>
      </c>
      <c r="F11" s="32">
        <v>0.24</v>
      </c>
      <c r="G11" s="32">
        <v>6.68</v>
      </c>
      <c r="H11" s="32">
        <v>34.200000000000003</v>
      </c>
      <c r="I11" s="32">
        <v>0.04</v>
      </c>
      <c r="J11" s="32">
        <v>0</v>
      </c>
      <c r="K11" s="32">
        <v>0</v>
      </c>
      <c r="L11" s="32">
        <v>7</v>
      </c>
      <c r="M11" s="32">
        <v>0.78</v>
      </c>
      <c r="N11" s="32">
        <v>1.98</v>
      </c>
      <c r="O11" s="32">
        <v>0.36</v>
      </c>
      <c r="P11" s="32">
        <v>10.02</v>
      </c>
      <c r="Q11" s="32">
        <v>51.2</v>
      </c>
      <c r="R11" s="32">
        <v>0.05</v>
      </c>
      <c r="S11" s="32">
        <v>0</v>
      </c>
      <c r="T11" s="32">
        <v>0</v>
      </c>
      <c r="U11" s="32">
        <v>10.5</v>
      </c>
      <c r="V11" s="32">
        <v>1.17</v>
      </c>
      <c r="W11" s="16"/>
      <c r="X11" s="16"/>
      <c r="Y11" s="16"/>
    </row>
    <row r="12" spans="1:25" s="17" customFormat="1">
      <c r="A12" s="73" t="s">
        <v>21</v>
      </c>
      <c r="B12" s="74"/>
      <c r="C12" s="32">
        <f t="shared" ref="C12:V12" si="0">SUM(C6:C11)</f>
        <v>500</v>
      </c>
      <c r="D12" s="32">
        <f t="shared" si="0"/>
        <v>585</v>
      </c>
      <c r="E12" s="32">
        <f t="shared" si="0"/>
        <v>19.61</v>
      </c>
      <c r="F12" s="32">
        <f t="shared" si="0"/>
        <v>19.349999999999998</v>
      </c>
      <c r="G12" s="32">
        <f t="shared" si="0"/>
        <v>103.93</v>
      </c>
      <c r="H12" s="32">
        <f t="shared" si="0"/>
        <v>668.60000000000014</v>
      </c>
      <c r="I12" s="32">
        <f t="shared" si="0"/>
        <v>0.28999999999999998</v>
      </c>
      <c r="J12" s="32">
        <f t="shared" si="0"/>
        <v>0.22000000000000003</v>
      </c>
      <c r="K12" s="32">
        <f t="shared" si="0"/>
        <v>1.79</v>
      </c>
      <c r="L12" s="32">
        <f t="shared" si="0"/>
        <v>283.89999999999998</v>
      </c>
      <c r="M12" s="32">
        <f t="shared" si="0"/>
        <v>3.76</v>
      </c>
      <c r="N12" s="32">
        <f t="shared" si="0"/>
        <v>28.150000000000002</v>
      </c>
      <c r="O12" s="32">
        <f t="shared" si="0"/>
        <v>27.969999999999995</v>
      </c>
      <c r="P12" s="32">
        <f t="shared" si="0"/>
        <v>135.66</v>
      </c>
      <c r="Q12" s="32">
        <f t="shared" si="0"/>
        <v>907.6</v>
      </c>
      <c r="R12" s="32">
        <f t="shared" si="0"/>
        <v>0.37</v>
      </c>
      <c r="S12" s="32">
        <f t="shared" si="0"/>
        <v>0.30000000000000004</v>
      </c>
      <c r="T12" s="32">
        <f t="shared" si="0"/>
        <v>2.02</v>
      </c>
      <c r="U12" s="32">
        <f t="shared" si="0"/>
        <v>455.4</v>
      </c>
      <c r="V12" s="32">
        <f t="shared" si="0"/>
        <v>4.9000000000000004</v>
      </c>
      <c r="W12" s="16"/>
      <c r="X12" s="16"/>
      <c r="Y12" s="16"/>
    </row>
    <row r="13" spans="1:25" s="13" customFormat="1">
      <c r="A13" s="72" t="s">
        <v>16</v>
      </c>
      <c r="B13" s="7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6"/>
      <c r="X13" s="16"/>
      <c r="Y13" s="16"/>
    </row>
    <row r="14" spans="1:25" s="13" customFormat="1" ht="24">
      <c r="A14" s="53" t="s">
        <v>64</v>
      </c>
      <c r="B14" s="31" t="s">
        <v>63</v>
      </c>
      <c r="C14" s="32">
        <v>250</v>
      </c>
      <c r="D14" s="32">
        <v>300</v>
      </c>
      <c r="E14" s="34">
        <v>8.1</v>
      </c>
      <c r="F14" s="34">
        <v>24.6</v>
      </c>
      <c r="G14" s="34">
        <v>26.4</v>
      </c>
      <c r="H14" s="34">
        <v>360.4</v>
      </c>
      <c r="I14" s="34">
        <v>0.11</v>
      </c>
      <c r="J14" s="34">
        <v>0.16</v>
      </c>
      <c r="K14" s="34">
        <v>53.8</v>
      </c>
      <c r="L14" s="34">
        <v>187</v>
      </c>
      <c r="M14" s="34">
        <v>2.39</v>
      </c>
      <c r="N14" s="34">
        <v>8.1</v>
      </c>
      <c r="O14" s="34">
        <v>24.6</v>
      </c>
      <c r="P14" s="34">
        <v>26.4</v>
      </c>
      <c r="Q14" s="34">
        <v>360.4</v>
      </c>
      <c r="R14" s="34">
        <v>0.11</v>
      </c>
      <c r="S14" s="34">
        <v>0.16</v>
      </c>
      <c r="T14" s="34">
        <v>53.8</v>
      </c>
      <c r="U14" s="34">
        <v>187</v>
      </c>
      <c r="V14" s="34">
        <v>2.39</v>
      </c>
      <c r="W14" s="16"/>
      <c r="X14" s="16"/>
      <c r="Y14" s="16"/>
    </row>
    <row r="15" spans="1:25" s="13" customFormat="1">
      <c r="A15" s="53" t="s">
        <v>65</v>
      </c>
      <c r="B15" s="31" t="s">
        <v>102</v>
      </c>
      <c r="C15" s="32">
        <v>200</v>
      </c>
      <c r="D15" s="32">
        <v>250</v>
      </c>
      <c r="E15" s="34">
        <v>27.3</v>
      </c>
      <c r="F15" s="34">
        <v>8.1</v>
      </c>
      <c r="G15" s="34">
        <v>33.200000000000003</v>
      </c>
      <c r="H15" s="34">
        <v>314.60000000000002</v>
      </c>
      <c r="I15" s="34">
        <v>0.08</v>
      </c>
      <c r="J15" s="34">
        <v>0.08</v>
      </c>
      <c r="K15" s="34">
        <v>2.36</v>
      </c>
      <c r="L15" s="34">
        <v>20</v>
      </c>
      <c r="M15" s="34">
        <v>2.02</v>
      </c>
      <c r="N15" s="34">
        <v>34.1</v>
      </c>
      <c r="O15" s="34">
        <v>10.1</v>
      </c>
      <c r="P15" s="34">
        <v>41.5</v>
      </c>
      <c r="Q15" s="34">
        <v>393.3</v>
      </c>
      <c r="R15" s="34">
        <v>0.1</v>
      </c>
      <c r="S15" s="34">
        <v>0.1</v>
      </c>
      <c r="T15" s="34">
        <v>2.95</v>
      </c>
      <c r="U15" s="34">
        <v>24</v>
      </c>
      <c r="V15" s="34">
        <v>2.5299999999999998</v>
      </c>
      <c r="W15" s="16"/>
      <c r="X15" s="16"/>
      <c r="Y15" s="16"/>
    </row>
    <row r="16" spans="1:25" s="13" customFormat="1">
      <c r="A16" s="53" t="s">
        <v>72</v>
      </c>
      <c r="B16" s="37" t="s">
        <v>58</v>
      </c>
      <c r="C16" s="32">
        <v>200</v>
      </c>
      <c r="D16" s="32">
        <v>200</v>
      </c>
      <c r="E16" s="61">
        <v>4.5999999999999996</v>
      </c>
      <c r="F16" s="32">
        <v>3.6</v>
      </c>
      <c r="G16" s="32">
        <v>12.6</v>
      </c>
      <c r="H16" s="32">
        <v>100.4</v>
      </c>
      <c r="I16" s="32">
        <v>0.04</v>
      </c>
      <c r="J16" s="32">
        <v>0.17</v>
      </c>
      <c r="K16" s="32">
        <v>0.68</v>
      </c>
      <c r="L16" s="32">
        <v>143</v>
      </c>
      <c r="M16" s="32">
        <v>1.0900000000000001</v>
      </c>
      <c r="N16" s="61">
        <v>4.5999999999999996</v>
      </c>
      <c r="O16" s="32">
        <v>3.6</v>
      </c>
      <c r="P16" s="32">
        <v>12.6</v>
      </c>
      <c r="Q16" s="32">
        <v>100.4</v>
      </c>
      <c r="R16" s="32">
        <v>0.04</v>
      </c>
      <c r="S16" s="32">
        <v>0.17</v>
      </c>
      <c r="T16" s="32">
        <v>0.68</v>
      </c>
      <c r="U16" s="32">
        <v>143</v>
      </c>
      <c r="V16" s="32">
        <v>1.0900000000000001</v>
      </c>
      <c r="W16" s="16"/>
      <c r="X16" s="16"/>
      <c r="Y16" s="16"/>
    </row>
    <row r="17" spans="1:25" s="13" customFormat="1">
      <c r="A17" s="53" t="s">
        <v>23</v>
      </c>
      <c r="B17" s="37" t="s">
        <v>24</v>
      </c>
      <c r="C17" s="32">
        <v>30</v>
      </c>
      <c r="D17" s="32">
        <v>35</v>
      </c>
      <c r="E17" s="36">
        <v>3.04</v>
      </c>
      <c r="F17" s="34">
        <v>0.32</v>
      </c>
      <c r="G17" s="34">
        <v>19.68</v>
      </c>
      <c r="H17" s="34">
        <v>93.8</v>
      </c>
      <c r="I17" s="34">
        <v>0.04</v>
      </c>
      <c r="J17" s="34">
        <v>0</v>
      </c>
      <c r="K17" s="34">
        <v>0</v>
      </c>
      <c r="L17" s="34">
        <v>8</v>
      </c>
      <c r="M17" s="34">
        <v>0.44</v>
      </c>
      <c r="N17" s="32">
        <v>5.32</v>
      </c>
      <c r="O17" s="32">
        <v>0.56000000000000005</v>
      </c>
      <c r="P17" s="32">
        <v>34.44</v>
      </c>
      <c r="Q17" s="32">
        <v>164.1</v>
      </c>
      <c r="R17" s="32">
        <v>0.08</v>
      </c>
      <c r="S17" s="32">
        <v>0</v>
      </c>
      <c r="T17" s="32">
        <v>0</v>
      </c>
      <c r="U17" s="32">
        <v>14</v>
      </c>
      <c r="V17" s="32">
        <v>0.77</v>
      </c>
      <c r="W17" s="16"/>
      <c r="X17" s="16"/>
      <c r="Y17" s="16"/>
    </row>
    <row r="18" spans="1:25" s="13" customFormat="1">
      <c r="A18" s="53" t="s">
        <v>23</v>
      </c>
      <c r="B18" s="37" t="s">
        <v>25</v>
      </c>
      <c r="C18" s="32">
        <v>20</v>
      </c>
      <c r="D18" s="32">
        <v>25</v>
      </c>
      <c r="E18" s="32">
        <v>1.32</v>
      </c>
      <c r="F18" s="32">
        <v>0.24</v>
      </c>
      <c r="G18" s="32">
        <v>6.68</v>
      </c>
      <c r="H18" s="32">
        <v>34.200000000000003</v>
      </c>
      <c r="I18" s="32">
        <v>0.04</v>
      </c>
      <c r="J18" s="32">
        <v>0</v>
      </c>
      <c r="K18" s="32">
        <v>0</v>
      </c>
      <c r="L18" s="32">
        <v>7</v>
      </c>
      <c r="M18" s="32">
        <v>0.78</v>
      </c>
      <c r="N18" s="32">
        <v>1.98</v>
      </c>
      <c r="O18" s="32">
        <v>0.36</v>
      </c>
      <c r="P18" s="32">
        <v>10.02</v>
      </c>
      <c r="Q18" s="32">
        <v>51.2</v>
      </c>
      <c r="R18" s="32">
        <v>0.05</v>
      </c>
      <c r="S18" s="32">
        <v>0</v>
      </c>
      <c r="T18" s="32">
        <v>0</v>
      </c>
      <c r="U18" s="32">
        <v>10.5</v>
      </c>
      <c r="V18" s="32">
        <v>1.17</v>
      </c>
      <c r="W18" s="16"/>
      <c r="X18" s="16"/>
      <c r="Y18" s="16"/>
    </row>
    <row r="19" spans="1:25" s="18" customFormat="1">
      <c r="A19" s="29"/>
      <c r="B19" s="29" t="s">
        <v>22</v>
      </c>
      <c r="C19" s="32">
        <f t="shared" ref="C19:V19" si="1">SUM(C14:C18)</f>
        <v>700</v>
      </c>
      <c r="D19" s="32">
        <f t="shared" si="1"/>
        <v>810</v>
      </c>
      <c r="E19" s="32">
        <f t="shared" si="1"/>
        <v>44.36</v>
      </c>
      <c r="F19" s="32">
        <f t="shared" si="1"/>
        <v>36.860000000000007</v>
      </c>
      <c r="G19" s="32">
        <f t="shared" si="1"/>
        <v>98.56</v>
      </c>
      <c r="H19" s="32">
        <f t="shared" si="1"/>
        <v>903.4</v>
      </c>
      <c r="I19" s="32">
        <f t="shared" si="1"/>
        <v>0.31</v>
      </c>
      <c r="J19" s="32">
        <f t="shared" si="1"/>
        <v>0.41000000000000003</v>
      </c>
      <c r="K19" s="32">
        <f t="shared" si="1"/>
        <v>56.839999999999996</v>
      </c>
      <c r="L19" s="32">
        <f t="shared" si="1"/>
        <v>365</v>
      </c>
      <c r="M19" s="32">
        <f t="shared" si="1"/>
        <v>6.7200000000000006</v>
      </c>
      <c r="N19" s="32">
        <f t="shared" si="1"/>
        <v>54.1</v>
      </c>
      <c r="O19" s="32">
        <f t="shared" si="1"/>
        <v>39.220000000000006</v>
      </c>
      <c r="P19" s="32">
        <f t="shared" si="1"/>
        <v>124.96</v>
      </c>
      <c r="Q19" s="32">
        <f t="shared" si="1"/>
        <v>1069.4000000000001</v>
      </c>
      <c r="R19" s="32">
        <f t="shared" si="1"/>
        <v>0.38</v>
      </c>
      <c r="S19" s="32">
        <f t="shared" si="1"/>
        <v>0.43000000000000005</v>
      </c>
      <c r="T19" s="32">
        <f t="shared" si="1"/>
        <v>57.43</v>
      </c>
      <c r="U19" s="32">
        <f t="shared" si="1"/>
        <v>378.5</v>
      </c>
      <c r="V19" s="32">
        <f t="shared" si="1"/>
        <v>7.9499999999999993</v>
      </c>
      <c r="W19" s="15"/>
      <c r="X19" s="15"/>
      <c r="Y19" s="15"/>
    </row>
    <row r="20" spans="1:25">
      <c r="A20" s="72" t="s">
        <v>17</v>
      </c>
      <c r="B20" s="72"/>
      <c r="C20" s="32">
        <f>C12+C19</f>
        <v>1200</v>
      </c>
      <c r="D20" s="32">
        <f>D12+D19</f>
        <v>1395</v>
      </c>
      <c r="E20" s="32">
        <v>52.93</v>
      </c>
      <c r="F20" s="32">
        <f t="shared" ref="F20:V20" si="2">F12+F19</f>
        <v>56.210000000000008</v>
      </c>
      <c r="G20" s="32">
        <f t="shared" si="2"/>
        <v>202.49</v>
      </c>
      <c r="H20" s="32">
        <f t="shared" si="2"/>
        <v>1572</v>
      </c>
      <c r="I20" s="32">
        <f t="shared" si="2"/>
        <v>0.6</v>
      </c>
      <c r="J20" s="32">
        <f t="shared" si="2"/>
        <v>0.63000000000000012</v>
      </c>
      <c r="K20" s="32">
        <f t="shared" si="2"/>
        <v>58.629999999999995</v>
      </c>
      <c r="L20" s="32">
        <f t="shared" si="2"/>
        <v>648.9</v>
      </c>
      <c r="M20" s="32">
        <f t="shared" si="2"/>
        <v>10.48</v>
      </c>
      <c r="N20" s="32">
        <f t="shared" si="2"/>
        <v>82.25</v>
      </c>
      <c r="O20" s="32">
        <f t="shared" si="2"/>
        <v>67.19</v>
      </c>
      <c r="P20" s="32">
        <f t="shared" si="2"/>
        <v>260.62</v>
      </c>
      <c r="Q20" s="32">
        <f t="shared" si="2"/>
        <v>1977</v>
      </c>
      <c r="R20" s="32">
        <f t="shared" si="2"/>
        <v>0.75</v>
      </c>
      <c r="S20" s="32">
        <f t="shared" si="2"/>
        <v>0.73000000000000009</v>
      </c>
      <c r="T20" s="32">
        <f t="shared" si="2"/>
        <v>59.45</v>
      </c>
      <c r="U20" s="32">
        <f t="shared" si="2"/>
        <v>833.9</v>
      </c>
      <c r="V20" s="32">
        <f t="shared" si="2"/>
        <v>12.85</v>
      </c>
    </row>
    <row r="21" spans="1:25">
      <c r="A21" s="7"/>
      <c r="B21" s="7"/>
    </row>
  </sheetData>
  <mergeCells count="15">
    <mergeCell ref="N3:P3"/>
    <mergeCell ref="U3:V3"/>
    <mergeCell ref="A5:B5"/>
    <mergeCell ref="A13:B13"/>
    <mergeCell ref="C2:D3"/>
    <mergeCell ref="E2:M2"/>
    <mergeCell ref="N2:V2"/>
    <mergeCell ref="I3:K3"/>
    <mergeCell ref="L3:M3"/>
    <mergeCell ref="R3:T3"/>
    <mergeCell ref="A20:B20"/>
    <mergeCell ref="A12:B12"/>
    <mergeCell ref="A2:A4"/>
    <mergeCell ref="B2:B4"/>
    <mergeCell ref="E3:G3"/>
  </mergeCells>
  <pageMargins left="0.25" right="0.25" top="0.66302083333333328" bottom="0.75" header="0.3" footer="0.3"/>
  <pageSetup paperSize="9" scale="9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"/>
  <sheetViews>
    <sheetView tabSelected="1" workbookViewId="0">
      <pane xSplit="11" ySplit="17" topLeftCell="L18" activePane="bottomRight" state="frozen"/>
      <selection pane="topRight" activeCell="L1" sqref="L1"/>
      <selection pane="bottomLeft" activeCell="A18" sqref="A18"/>
      <selection pane="bottomRight" activeCell="B18" sqref="B18"/>
    </sheetView>
  </sheetViews>
  <sheetFormatPr defaultRowHeight="14.4"/>
  <cols>
    <col min="1" max="1" width="9.109375" style="19"/>
    <col min="2" max="2" width="23" style="1" customWidth="1"/>
    <col min="3" max="3" width="6.44140625" style="1" bestFit="1" customWidth="1"/>
    <col min="4" max="4" width="6.6640625" style="1" bestFit="1" customWidth="1"/>
    <col min="5" max="13" width="6.109375" style="1" customWidth="1"/>
    <col min="14" max="22" width="5.5546875" style="1" customWidth="1"/>
  </cols>
  <sheetData>
    <row r="1" spans="1:25">
      <c r="B1" s="2" t="s">
        <v>48</v>
      </c>
    </row>
    <row r="2" spans="1:25">
      <c r="A2" s="106" t="s">
        <v>0</v>
      </c>
      <c r="B2" s="103" t="s">
        <v>1</v>
      </c>
      <c r="C2" s="103" t="s">
        <v>2</v>
      </c>
      <c r="D2" s="103"/>
      <c r="E2" s="103" t="s">
        <v>20</v>
      </c>
      <c r="F2" s="103"/>
      <c r="G2" s="103"/>
      <c r="H2" s="103"/>
      <c r="I2" s="103"/>
      <c r="J2" s="103"/>
      <c r="K2" s="103"/>
      <c r="L2" s="103"/>
      <c r="M2" s="103"/>
      <c r="N2" s="103" t="s">
        <v>19</v>
      </c>
      <c r="O2" s="103"/>
      <c r="P2" s="103"/>
      <c r="Q2" s="103"/>
      <c r="R2" s="103"/>
      <c r="S2" s="103"/>
      <c r="T2" s="103"/>
      <c r="U2" s="103"/>
      <c r="V2" s="103"/>
    </row>
    <row r="3" spans="1:25">
      <c r="A3" s="106"/>
      <c r="B3" s="103"/>
      <c r="C3" s="103"/>
      <c r="D3" s="103"/>
      <c r="E3" s="103" t="s">
        <v>3</v>
      </c>
      <c r="F3" s="103"/>
      <c r="G3" s="103"/>
      <c r="H3" s="103"/>
      <c r="I3" s="103" t="s">
        <v>4</v>
      </c>
      <c r="J3" s="103"/>
      <c r="K3" s="103"/>
      <c r="L3" s="103" t="s">
        <v>5</v>
      </c>
      <c r="M3" s="103"/>
      <c r="N3" s="103" t="s">
        <v>3</v>
      </c>
      <c r="O3" s="103"/>
      <c r="P3" s="103"/>
      <c r="Q3" s="103"/>
      <c r="R3" s="103" t="s">
        <v>4</v>
      </c>
      <c r="S3" s="103"/>
      <c r="T3" s="103"/>
      <c r="U3" s="103" t="s">
        <v>5</v>
      </c>
      <c r="V3" s="103"/>
    </row>
    <row r="4" spans="1:25" ht="24">
      <c r="A4" s="106"/>
      <c r="B4" s="103"/>
      <c r="C4" s="14" t="s">
        <v>18</v>
      </c>
      <c r="D4" s="14" t="s">
        <v>19</v>
      </c>
      <c r="E4" s="20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0" t="s">
        <v>6</v>
      </c>
      <c r="O4" s="21" t="s">
        <v>7</v>
      </c>
      <c r="P4" s="21" t="s">
        <v>8</v>
      </c>
      <c r="Q4" s="21" t="s">
        <v>9</v>
      </c>
      <c r="R4" s="21" t="s">
        <v>10</v>
      </c>
      <c r="S4" s="21" t="s">
        <v>11</v>
      </c>
      <c r="T4" s="21" t="s">
        <v>12</v>
      </c>
      <c r="U4" s="21" t="s">
        <v>13</v>
      </c>
      <c r="V4" s="21" t="s">
        <v>14</v>
      </c>
    </row>
    <row r="5" spans="1:25">
      <c r="A5" s="104" t="s">
        <v>15</v>
      </c>
      <c r="B5" s="10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5" s="13" customFormat="1">
      <c r="A6" s="62" t="s">
        <v>75</v>
      </c>
      <c r="B6" s="35" t="s">
        <v>29</v>
      </c>
      <c r="C6" s="32">
        <v>150</v>
      </c>
      <c r="D6" s="32">
        <v>200</v>
      </c>
      <c r="E6" s="45">
        <v>8.3000000000000007</v>
      </c>
      <c r="F6" s="45">
        <v>6.3</v>
      </c>
      <c r="G6" s="58">
        <v>36</v>
      </c>
      <c r="H6" s="45">
        <v>233.7</v>
      </c>
      <c r="I6" s="34">
        <v>0.21</v>
      </c>
      <c r="J6" s="34">
        <v>0.12</v>
      </c>
      <c r="K6" s="34">
        <v>0</v>
      </c>
      <c r="L6" s="34">
        <v>15</v>
      </c>
      <c r="M6" s="34">
        <v>4.04</v>
      </c>
      <c r="N6" s="36">
        <v>11.1</v>
      </c>
      <c r="O6" s="34">
        <v>8.4</v>
      </c>
      <c r="P6" s="34">
        <v>48</v>
      </c>
      <c r="Q6" s="43">
        <v>311.60000000000002</v>
      </c>
      <c r="R6" s="34">
        <v>0.28000000000000003</v>
      </c>
      <c r="S6" s="34">
        <v>0.16</v>
      </c>
      <c r="T6" s="34">
        <v>0</v>
      </c>
      <c r="U6" s="34">
        <v>20</v>
      </c>
      <c r="V6" s="34">
        <v>5.39</v>
      </c>
    </row>
    <row r="7" spans="1:25" s="13" customFormat="1">
      <c r="A7" s="62" t="s">
        <v>96</v>
      </c>
      <c r="B7" s="35" t="s">
        <v>100</v>
      </c>
      <c r="C7" s="32">
        <v>80</v>
      </c>
      <c r="D7" s="32">
        <v>120</v>
      </c>
      <c r="E7" s="32">
        <v>10.9</v>
      </c>
      <c r="F7" s="32">
        <v>9.5</v>
      </c>
      <c r="G7" s="32">
        <v>6.7</v>
      </c>
      <c r="H7" s="32">
        <v>156.1</v>
      </c>
      <c r="I7" s="32">
        <v>0.05</v>
      </c>
      <c r="J7" s="32">
        <v>7.0000000000000007E-2</v>
      </c>
      <c r="K7" s="32">
        <v>1.05</v>
      </c>
      <c r="L7" s="32">
        <v>15</v>
      </c>
      <c r="M7" s="32">
        <v>1.6</v>
      </c>
      <c r="N7" s="32">
        <v>16.399999999999999</v>
      </c>
      <c r="O7" s="32">
        <v>14.2</v>
      </c>
      <c r="P7" s="32">
        <v>10</v>
      </c>
      <c r="Q7" s="32">
        <v>234.2</v>
      </c>
      <c r="R7" s="32">
        <v>0.08</v>
      </c>
      <c r="S7" s="32">
        <v>0.1</v>
      </c>
      <c r="T7" s="32">
        <v>1.58</v>
      </c>
      <c r="U7" s="32">
        <v>22</v>
      </c>
      <c r="V7" s="32">
        <v>2.4</v>
      </c>
    </row>
    <row r="8" spans="1:25" s="13" customFormat="1">
      <c r="A8" s="52" t="s">
        <v>88</v>
      </c>
      <c r="B8" s="37" t="s">
        <v>33</v>
      </c>
      <c r="C8" s="32">
        <v>30</v>
      </c>
      <c r="D8" s="32">
        <v>30</v>
      </c>
      <c r="E8" s="42">
        <v>3.3</v>
      </c>
      <c r="F8" s="34">
        <v>2.4</v>
      </c>
      <c r="G8" s="34">
        <v>8.9</v>
      </c>
      <c r="H8" s="43">
        <v>70.8</v>
      </c>
      <c r="I8" s="34">
        <v>0.02</v>
      </c>
      <c r="J8" s="34">
        <v>0</v>
      </c>
      <c r="K8" s="34">
        <v>2.68</v>
      </c>
      <c r="L8" s="34">
        <v>9.1999999999999993</v>
      </c>
      <c r="M8" s="34">
        <v>0.52</v>
      </c>
      <c r="N8" s="42">
        <v>3.3</v>
      </c>
      <c r="O8" s="34">
        <v>2.4</v>
      </c>
      <c r="P8" s="34">
        <v>8.9</v>
      </c>
      <c r="Q8" s="43">
        <v>70.8</v>
      </c>
      <c r="R8" s="34">
        <v>0.02</v>
      </c>
      <c r="S8" s="34">
        <v>0</v>
      </c>
      <c r="T8" s="34">
        <v>2.68</v>
      </c>
      <c r="U8" s="34">
        <v>9.1999999999999993</v>
      </c>
      <c r="V8" s="34">
        <v>0.52</v>
      </c>
    </row>
    <row r="9" spans="1:25" s="13" customFormat="1">
      <c r="A9" s="53" t="s">
        <v>69</v>
      </c>
      <c r="B9" s="37" t="s">
        <v>68</v>
      </c>
      <c r="C9" s="32">
        <v>200</v>
      </c>
      <c r="D9" s="32">
        <v>200</v>
      </c>
      <c r="E9" s="34">
        <v>0.5</v>
      </c>
      <c r="F9" s="34">
        <v>0</v>
      </c>
      <c r="G9" s="34">
        <v>19.8</v>
      </c>
      <c r="H9" s="34">
        <v>81</v>
      </c>
      <c r="I9" s="34">
        <v>0</v>
      </c>
      <c r="J9" s="34">
        <v>0.02</v>
      </c>
      <c r="K9" s="34">
        <v>15</v>
      </c>
      <c r="L9" s="34">
        <v>50</v>
      </c>
      <c r="M9" s="34">
        <v>0.09</v>
      </c>
      <c r="N9" s="34">
        <v>0.5</v>
      </c>
      <c r="O9" s="34">
        <v>0</v>
      </c>
      <c r="P9" s="34">
        <v>19.8</v>
      </c>
      <c r="Q9" s="34">
        <v>81</v>
      </c>
      <c r="R9" s="34">
        <v>0</v>
      </c>
      <c r="S9" s="34">
        <v>0.02</v>
      </c>
      <c r="T9" s="34">
        <v>15</v>
      </c>
      <c r="U9" s="34">
        <v>50</v>
      </c>
      <c r="V9" s="34">
        <v>0.09</v>
      </c>
      <c r="W9" s="16"/>
      <c r="X9" s="16"/>
      <c r="Y9" s="16"/>
    </row>
    <row r="10" spans="1:25" s="13" customFormat="1">
      <c r="A10" s="62" t="s">
        <v>28</v>
      </c>
      <c r="B10" s="35" t="s">
        <v>24</v>
      </c>
      <c r="C10" s="32">
        <v>30</v>
      </c>
      <c r="D10" s="32">
        <v>35</v>
      </c>
      <c r="E10" s="36">
        <v>3.04</v>
      </c>
      <c r="F10" s="34">
        <v>0.32</v>
      </c>
      <c r="G10" s="34">
        <v>19.68</v>
      </c>
      <c r="H10" s="34">
        <v>93.8</v>
      </c>
      <c r="I10" s="34">
        <v>0.04</v>
      </c>
      <c r="J10" s="34">
        <v>0</v>
      </c>
      <c r="K10" s="34">
        <v>0</v>
      </c>
      <c r="L10" s="34">
        <v>8</v>
      </c>
      <c r="M10" s="34">
        <v>0.44</v>
      </c>
      <c r="N10" s="32">
        <v>3.8</v>
      </c>
      <c r="O10" s="32">
        <v>0.4</v>
      </c>
      <c r="P10" s="32">
        <v>24.6</v>
      </c>
      <c r="Q10" s="32">
        <v>117.2</v>
      </c>
      <c r="R10" s="32">
        <v>0.06</v>
      </c>
      <c r="S10" s="32">
        <v>0</v>
      </c>
      <c r="T10" s="32">
        <v>0</v>
      </c>
      <c r="U10" s="32">
        <v>10</v>
      </c>
      <c r="V10" s="32">
        <v>0.55000000000000004</v>
      </c>
    </row>
    <row r="11" spans="1:25" s="13" customFormat="1">
      <c r="A11" s="62" t="s">
        <v>28</v>
      </c>
      <c r="B11" s="35" t="s">
        <v>25</v>
      </c>
      <c r="C11" s="32">
        <v>20</v>
      </c>
      <c r="D11" s="32">
        <v>25</v>
      </c>
      <c r="E11" s="32">
        <v>1.32</v>
      </c>
      <c r="F11" s="32">
        <v>0.24</v>
      </c>
      <c r="G11" s="32">
        <v>6.68</v>
      </c>
      <c r="H11" s="32">
        <v>34.200000000000003</v>
      </c>
      <c r="I11" s="32">
        <v>0.04</v>
      </c>
      <c r="J11" s="32">
        <v>0</v>
      </c>
      <c r="K11" s="32">
        <v>0</v>
      </c>
      <c r="L11" s="32">
        <v>7</v>
      </c>
      <c r="M11" s="32">
        <v>0.78</v>
      </c>
      <c r="N11" s="32">
        <v>1.98</v>
      </c>
      <c r="O11" s="32">
        <v>0.36</v>
      </c>
      <c r="P11" s="32">
        <v>10.02</v>
      </c>
      <c r="Q11" s="32">
        <v>51.2</v>
      </c>
      <c r="R11" s="32">
        <v>0.05</v>
      </c>
      <c r="S11" s="32">
        <v>0</v>
      </c>
      <c r="T11" s="32">
        <v>0</v>
      </c>
      <c r="U11" s="32">
        <v>10.5</v>
      </c>
      <c r="V11" s="32">
        <v>1.17</v>
      </c>
    </row>
    <row r="12" spans="1:25" s="13" customFormat="1">
      <c r="A12" s="73" t="s">
        <v>21</v>
      </c>
      <c r="B12" s="74"/>
      <c r="C12" s="32">
        <f t="shared" ref="C12:V12" si="0">SUM(C6:C11)</f>
        <v>510</v>
      </c>
      <c r="D12" s="32">
        <f t="shared" si="0"/>
        <v>610</v>
      </c>
      <c r="E12" s="32">
        <f t="shared" si="0"/>
        <v>27.360000000000003</v>
      </c>
      <c r="F12" s="32">
        <f t="shared" si="0"/>
        <v>18.759999999999998</v>
      </c>
      <c r="G12" s="32">
        <f t="shared" si="0"/>
        <v>97.760000000000019</v>
      </c>
      <c r="H12" s="32">
        <f t="shared" si="0"/>
        <v>669.59999999999991</v>
      </c>
      <c r="I12" s="32">
        <f t="shared" si="0"/>
        <v>0.36</v>
      </c>
      <c r="J12" s="32">
        <f t="shared" si="0"/>
        <v>0.21</v>
      </c>
      <c r="K12" s="32">
        <f t="shared" si="0"/>
        <v>18.73</v>
      </c>
      <c r="L12" s="32">
        <f t="shared" si="0"/>
        <v>104.2</v>
      </c>
      <c r="M12" s="32">
        <f t="shared" si="0"/>
        <v>7.4700000000000006</v>
      </c>
      <c r="N12" s="32">
        <f t="shared" si="0"/>
        <v>37.08</v>
      </c>
      <c r="O12" s="32">
        <f t="shared" si="0"/>
        <v>25.759999999999998</v>
      </c>
      <c r="P12" s="32">
        <f t="shared" si="0"/>
        <v>121.32000000000001</v>
      </c>
      <c r="Q12" s="32">
        <f t="shared" si="0"/>
        <v>866</v>
      </c>
      <c r="R12" s="32">
        <f t="shared" si="0"/>
        <v>0.49000000000000005</v>
      </c>
      <c r="S12" s="32">
        <f t="shared" si="0"/>
        <v>0.28000000000000003</v>
      </c>
      <c r="T12" s="32">
        <f t="shared" si="0"/>
        <v>19.259999999999998</v>
      </c>
      <c r="U12" s="32">
        <f t="shared" si="0"/>
        <v>121.7</v>
      </c>
      <c r="V12" s="32">
        <f t="shared" si="0"/>
        <v>10.119999999999999</v>
      </c>
    </row>
    <row r="13" spans="1:25" s="13" customFormat="1">
      <c r="A13" s="82" t="s">
        <v>16</v>
      </c>
      <c r="B13" s="83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5" s="13" customFormat="1">
      <c r="A14" s="66" t="s">
        <v>97</v>
      </c>
      <c r="B14" s="44" t="s">
        <v>47</v>
      </c>
      <c r="C14" s="66">
        <v>250</v>
      </c>
      <c r="D14" s="66">
        <v>250</v>
      </c>
      <c r="E14" s="34">
        <v>8.5</v>
      </c>
      <c r="F14" s="34">
        <v>21.3</v>
      </c>
      <c r="G14" s="34">
        <v>48.4</v>
      </c>
      <c r="H14" s="34">
        <v>451.2</v>
      </c>
      <c r="I14" s="34">
        <v>0.16</v>
      </c>
      <c r="J14" s="34">
        <v>0.21</v>
      </c>
      <c r="K14" s="34">
        <v>33.799999999999997</v>
      </c>
      <c r="L14" s="34">
        <v>168</v>
      </c>
      <c r="M14" s="34">
        <v>4.3499999999999996</v>
      </c>
      <c r="N14" s="34">
        <v>8.5</v>
      </c>
      <c r="O14" s="34">
        <v>21.3</v>
      </c>
      <c r="P14" s="34">
        <v>48.4</v>
      </c>
      <c r="Q14" s="34">
        <v>451.2</v>
      </c>
      <c r="R14" s="34">
        <v>0.16</v>
      </c>
      <c r="S14" s="34">
        <v>0.21</v>
      </c>
      <c r="T14" s="34">
        <v>33.799999999999997</v>
      </c>
      <c r="U14" s="34">
        <v>168</v>
      </c>
      <c r="V14" s="34">
        <v>4.3499999999999996</v>
      </c>
    </row>
    <row r="15" spans="1:25" s="13" customFormat="1">
      <c r="A15" s="53" t="s">
        <v>65</v>
      </c>
      <c r="B15" s="31" t="s">
        <v>102</v>
      </c>
      <c r="C15" s="32">
        <v>200</v>
      </c>
      <c r="D15" s="32">
        <v>250</v>
      </c>
      <c r="E15" s="34">
        <v>27.3</v>
      </c>
      <c r="F15" s="34">
        <v>8.1</v>
      </c>
      <c r="G15" s="34">
        <v>33.200000000000003</v>
      </c>
      <c r="H15" s="34">
        <v>314.60000000000002</v>
      </c>
      <c r="I15" s="34">
        <v>0.08</v>
      </c>
      <c r="J15" s="34">
        <v>0.08</v>
      </c>
      <c r="K15" s="34">
        <v>2.36</v>
      </c>
      <c r="L15" s="34">
        <v>20</v>
      </c>
      <c r="M15" s="34">
        <v>2.02</v>
      </c>
      <c r="N15" s="34">
        <v>34.1</v>
      </c>
      <c r="O15" s="34">
        <v>10.1</v>
      </c>
      <c r="P15" s="34">
        <v>41.5</v>
      </c>
      <c r="Q15" s="34">
        <v>393.3</v>
      </c>
      <c r="R15" s="34">
        <v>0.1</v>
      </c>
      <c r="S15" s="34">
        <v>0.1</v>
      </c>
      <c r="T15" s="34">
        <v>2.95</v>
      </c>
      <c r="U15" s="34">
        <v>24</v>
      </c>
      <c r="V15" s="34">
        <v>2.5299999999999998</v>
      </c>
      <c r="W15" s="16"/>
      <c r="X15" s="16"/>
      <c r="Y15" s="16"/>
    </row>
    <row r="16" spans="1:25" s="13" customFormat="1">
      <c r="A16" s="53" t="s">
        <v>72</v>
      </c>
      <c r="B16" s="37" t="s">
        <v>58</v>
      </c>
      <c r="C16" s="32">
        <v>200</v>
      </c>
      <c r="D16" s="32">
        <v>200</v>
      </c>
      <c r="E16" s="65">
        <v>4.5999999999999996</v>
      </c>
      <c r="F16" s="32">
        <v>3.6</v>
      </c>
      <c r="G16" s="32">
        <v>12.6</v>
      </c>
      <c r="H16" s="32">
        <v>100.4</v>
      </c>
      <c r="I16" s="32">
        <v>0.04</v>
      </c>
      <c r="J16" s="32">
        <v>0.17</v>
      </c>
      <c r="K16" s="32">
        <v>0.68</v>
      </c>
      <c r="L16" s="32">
        <v>143</v>
      </c>
      <c r="M16" s="32">
        <v>1.0900000000000001</v>
      </c>
      <c r="N16" s="65">
        <v>4.5999999999999996</v>
      </c>
      <c r="O16" s="32">
        <v>3.6</v>
      </c>
      <c r="P16" s="32">
        <v>12.6</v>
      </c>
      <c r="Q16" s="32">
        <v>100.4</v>
      </c>
      <c r="R16" s="32">
        <v>0.04</v>
      </c>
      <c r="S16" s="32">
        <v>0.17</v>
      </c>
      <c r="T16" s="32">
        <v>0.68</v>
      </c>
      <c r="U16" s="32">
        <v>143</v>
      </c>
      <c r="V16" s="32">
        <v>1.0900000000000001</v>
      </c>
      <c r="W16" s="16"/>
      <c r="X16" s="16"/>
      <c r="Y16" s="16"/>
    </row>
    <row r="17" spans="1:25" s="13" customFormat="1">
      <c r="A17" s="53" t="s">
        <v>23</v>
      </c>
      <c r="B17" s="37" t="s">
        <v>24</v>
      </c>
      <c r="C17" s="32">
        <v>30</v>
      </c>
      <c r="D17" s="32">
        <v>35</v>
      </c>
      <c r="E17" s="36">
        <v>3.04</v>
      </c>
      <c r="F17" s="34">
        <v>0.32</v>
      </c>
      <c r="G17" s="34">
        <v>19.68</v>
      </c>
      <c r="H17" s="34">
        <v>93.8</v>
      </c>
      <c r="I17" s="34">
        <v>0.04</v>
      </c>
      <c r="J17" s="34">
        <v>0</v>
      </c>
      <c r="K17" s="34">
        <v>0</v>
      </c>
      <c r="L17" s="34">
        <v>8</v>
      </c>
      <c r="M17" s="34">
        <v>0.44</v>
      </c>
      <c r="N17" s="32">
        <v>5.32</v>
      </c>
      <c r="O17" s="32">
        <v>0.56000000000000005</v>
      </c>
      <c r="P17" s="32">
        <v>34.44</v>
      </c>
      <c r="Q17" s="32">
        <v>164.1</v>
      </c>
      <c r="R17" s="32">
        <v>0.08</v>
      </c>
      <c r="S17" s="32">
        <v>0</v>
      </c>
      <c r="T17" s="32">
        <v>0</v>
      </c>
      <c r="U17" s="32">
        <v>14</v>
      </c>
      <c r="V17" s="32">
        <v>0.77</v>
      </c>
      <c r="W17" s="16"/>
      <c r="X17" s="16"/>
      <c r="Y17" s="16"/>
    </row>
    <row r="18" spans="1:25" s="13" customFormat="1">
      <c r="A18" s="53" t="s">
        <v>23</v>
      </c>
      <c r="B18" s="37" t="s">
        <v>25</v>
      </c>
      <c r="C18" s="32">
        <v>20</v>
      </c>
      <c r="D18" s="32">
        <v>25</v>
      </c>
      <c r="E18" s="32">
        <v>1.32</v>
      </c>
      <c r="F18" s="32">
        <v>0.24</v>
      </c>
      <c r="G18" s="32">
        <v>6.68</v>
      </c>
      <c r="H18" s="32">
        <v>34.200000000000003</v>
      </c>
      <c r="I18" s="32">
        <v>0.04</v>
      </c>
      <c r="J18" s="32">
        <v>0</v>
      </c>
      <c r="K18" s="32">
        <v>0</v>
      </c>
      <c r="L18" s="32">
        <v>7</v>
      </c>
      <c r="M18" s="32">
        <v>0.78</v>
      </c>
      <c r="N18" s="32">
        <v>1.98</v>
      </c>
      <c r="O18" s="32">
        <v>0.36</v>
      </c>
      <c r="P18" s="32">
        <v>10.02</v>
      </c>
      <c r="Q18" s="32">
        <v>51.2</v>
      </c>
      <c r="R18" s="32">
        <v>0.05</v>
      </c>
      <c r="S18" s="32">
        <v>0</v>
      </c>
      <c r="T18" s="32">
        <v>0</v>
      </c>
      <c r="U18" s="32">
        <v>10.5</v>
      </c>
      <c r="V18" s="32">
        <v>1.17</v>
      </c>
      <c r="W18" s="16"/>
      <c r="X18" s="16"/>
      <c r="Y18" s="16"/>
    </row>
    <row r="19" spans="1:25">
      <c r="A19" s="100" t="s">
        <v>22</v>
      </c>
      <c r="B19" s="100"/>
      <c r="C19" s="32">
        <f t="shared" ref="C19:V19" si="1">SUM(C14:C18)</f>
        <v>700</v>
      </c>
      <c r="D19" s="32">
        <f t="shared" si="1"/>
        <v>760</v>
      </c>
      <c r="E19" s="67">
        <f t="shared" si="1"/>
        <v>44.76</v>
      </c>
      <c r="F19" s="67">
        <f t="shared" si="1"/>
        <v>33.56</v>
      </c>
      <c r="G19" s="67">
        <f t="shared" si="1"/>
        <v>120.56</v>
      </c>
      <c r="H19" s="68">
        <f t="shared" si="1"/>
        <v>994.19999999999993</v>
      </c>
      <c r="I19" s="67">
        <f t="shared" si="1"/>
        <v>0.35999999999999993</v>
      </c>
      <c r="J19" s="67">
        <f t="shared" si="1"/>
        <v>0.45999999999999996</v>
      </c>
      <c r="K19" s="67">
        <f t="shared" si="1"/>
        <v>36.839999999999996</v>
      </c>
      <c r="L19" s="67">
        <f t="shared" si="1"/>
        <v>346</v>
      </c>
      <c r="M19" s="67">
        <f t="shared" si="1"/>
        <v>8.68</v>
      </c>
      <c r="N19" s="67">
        <f t="shared" si="1"/>
        <v>54.5</v>
      </c>
      <c r="O19" s="67">
        <f t="shared" si="1"/>
        <v>35.92</v>
      </c>
      <c r="P19" s="67">
        <f t="shared" si="1"/>
        <v>146.96</v>
      </c>
      <c r="Q19" s="68">
        <f t="shared" si="1"/>
        <v>1160.2</v>
      </c>
      <c r="R19" s="67">
        <f t="shared" si="1"/>
        <v>0.43</v>
      </c>
      <c r="S19" s="67">
        <f t="shared" si="1"/>
        <v>0.48</v>
      </c>
      <c r="T19" s="67">
        <f t="shared" si="1"/>
        <v>37.43</v>
      </c>
      <c r="U19" s="67">
        <f t="shared" si="1"/>
        <v>359.5</v>
      </c>
      <c r="V19" s="67">
        <f t="shared" si="1"/>
        <v>9.9099999999999984</v>
      </c>
    </row>
    <row r="20" spans="1:25">
      <c r="A20" s="82" t="s">
        <v>17</v>
      </c>
      <c r="B20" s="83"/>
      <c r="C20" s="32">
        <f t="shared" ref="C20:V20" si="2">C12+C19</f>
        <v>1210</v>
      </c>
      <c r="D20" s="32">
        <f t="shared" si="2"/>
        <v>1370</v>
      </c>
      <c r="E20" s="32">
        <f t="shared" si="2"/>
        <v>72.12</v>
      </c>
      <c r="F20" s="32">
        <f t="shared" si="2"/>
        <v>52.32</v>
      </c>
      <c r="G20" s="32">
        <f t="shared" si="2"/>
        <v>218.32000000000002</v>
      </c>
      <c r="H20" s="32">
        <f t="shared" si="2"/>
        <v>1663.7999999999997</v>
      </c>
      <c r="I20" s="32">
        <f t="shared" si="2"/>
        <v>0.72</v>
      </c>
      <c r="J20" s="32">
        <f t="shared" si="2"/>
        <v>0.66999999999999993</v>
      </c>
      <c r="K20" s="32">
        <f t="shared" si="2"/>
        <v>55.569999999999993</v>
      </c>
      <c r="L20" s="32">
        <f t="shared" si="2"/>
        <v>450.2</v>
      </c>
      <c r="M20" s="32">
        <f t="shared" si="2"/>
        <v>16.149999999999999</v>
      </c>
      <c r="N20" s="32">
        <f t="shared" si="2"/>
        <v>91.58</v>
      </c>
      <c r="O20" s="32">
        <f t="shared" si="2"/>
        <v>61.68</v>
      </c>
      <c r="P20" s="32">
        <f t="shared" si="2"/>
        <v>268.28000000000003</v>
      </c>
      <c r="Q20" s="32">
        <f t="shared" si="2"/>
        <v>2026.2</v>
      </c>
      <c r="R20" s="32">
        <f t="shared" si="2"/>
        <v>0.92</v>
      </c>
      <c r="S20" s="32">
        <f t="shared" si="2"/>
        <v>0.76</v>
      </c>
      <c r="T20" s="32">
        <f t="shared" si="2"/>
        <v>56.69</v>
      </c>
      <c r="U20" s="32">
        <f t="shared" si="2"/>
        <v>481.2</v>
      </c>
      <c r="V20" s="32">
        <f t="shared" si="2"/>
        <v>20.029999999999998</v>
      </c>
    </row>
    <row r="21" spans="1:25">
      <c r="A21" s="28"/>
      <c r="B21" s="7"/>
    </row>
  </sheetData>
  <mergeCells count="16">
    <mergeCell ref="A12:B12"/>
    <mergeCell ref="A13:B13"/>
    <mergeCell ref="A20:B20"/>
    <mergeCell ref="A19:B19"/>
    <mergeCell ref="A2:A4"/>
    <mergeCell ref="B2:B4"/>
    <mergeCell ref="C2:D3"/>
    <mergeCell ref="E2:M2"/>
    <mergeCell ref="A5:B5"/>
    <mergeCell ref="N2:V2"/>
    <mergeCell ref="E3:H3"/>
    <mergeCell ref="I3:K3"/>
    <mergeCell ref="L3:M3"/>
    <mergeCell ref="N3:Q3"/>
    <mergeCell ref="R3:T3"/>
    <mergeCell ref="U3:V3"/>
  </mergeCells>
  <pageMargins left="0.25" right="0.2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2"/>
  <sheetViews>
    <sheetView topLeftCell="A2" zoomScalePageLayoutView="110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C24" sqref="C24"/>
    </sheetView>
  </sheetViews>
  <sheetFormatPr defaultRowHeight="14.4"/>
  <cols>
    <col min="1" max="1" width="10.109375" style="1" customWidth="1"/>
    <col min="2" max="2" width="23" style="1" customWidth="1"/>
    <col min="3" max="3" width="7" style="1" bestFit="1" customWidth="1"/>
    <col min="4" max="4" width="6.6640625" style="1" bestFit="1" customWidth="1"/>
    <col min="5" max="13" width="6.109375" style="1" customWidth="1"/>
    <col min="14" max="22" width="5.5546875" style="1" customWidth="1"/>
  </cols>
  <sheetData>
    <row r="1" spans="1:22">
      <c r="B1" s="2" t="s">
        <v>39</v>
      </c>
    </row>
    <row r="2" spans="1:22">
      <c r="A2" s="75" t="s">
        <v>0</v>
      </c>
      <c r="B2" s="76" t="s">
        <v>1</v>
      </c>
      <c r="C2" s="76" t="s">
        <v>2</v>
      </c>
      <c r="D2" s="76"/>
      <c r="E2" s="76" t="s">
        <v>20</v>
      </c>
      <c r="F2" s="76"/>
      <c r="G2" s="76"/>
      <c r="H2" s="76"/>
      <c r="I2" s="76"/>
      <c r="J2" s="76"/>
      <c r="K2" s="76"/>
      <c r="L2" s="76"/>
      <c r="M2" s="76"/>
      <c r="N2" s="76" t="s">
        <v>19</v>
      </c>
      <c r="O2" s="76"/>
      <c r="P2" s="76"/>
      <c r="Q2" s="76"/>
      <c r="R2" s="76"/>
      <c r="S2" s="76"/>
      <c r="T2" s="76"/>
      <c r="U2" s="76"/>
      <c r="V2" s="76"/>
    </row>
    <row r="3" spans="1:22">
      <c r="A3" s="75"/>
      <c r="B3" s="76"/>
      <c r="C3" s="76"/>
      <c r="D3" s="76"/>
      <c r="E3" s="76" t="s">
        <v>3</v>
      </c>
      <c r="F3" s="76"/>
      <c r="G3" s="76"/>
      <c r="H3" s="76"/>
      <c r="I3" s="76" t="s">
        <v>4</v>
      </c>
      <c r="J3" s="76"/>
      <c r="K3" s="76"/>
      <c r="L3" s="76" t="s">
        <v>5</v>
      </c>
      <c r="M3" s="76"/>
      <c r="N3" s="76" t="s">
        <v>3</v>
      </c>
      <c r="O3" s="76"/>
      <c r="P3" s="76"/>
      <c r="Q3" s="76"/>
      <c r="R3" s="76" t="s">
        <v>4</v>
      </c>
      <c r="S3" s="76"/>
      <c r="T3" s="76"/>
      <c r="U3" s="76" t="s">
        <v>5</v>
      </c>
      <c r="V3" s="76"/>
    </row>
    <row r="4" spans="1:22">
      <c r="A4" s="75"/>
      <c r="B4" s="76"/>
      <c r="C4" s="3" t="s">
        <v>18</v>
      </c>
      <c r="D4" s="3" t="s">
        <v>19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4" t="s">
        <v>6</v>
      </c>
      <c r="O4" s="5" t="s">
        <v>7</v>
      </c>
      <c r="P4" s="5" t="s">
        <v>8</v>
      </c>
      <c r="Q4" s="5" t="s">
        <v>9</v>
      </c>
      <c r="R4" s="5" t="s">
        <v>10</v>
      </c>
      <c r="S4" s="5" t="s">
        <v>11</v>
      </c>
      <c r="T4" s="5" t="s">
        <v>12</v>
      </c>
      <c r="U4" s="5" t="s">
        <v>13</v>
      </c>
      <c r="V4" s="5" t="s">
        <v>14</v>
      </c>
    </row>
    <row r="5" spans="1:22">
      <c r="A5" s="84" t="s">
        <v>15</v>
      </c>
      <c r="B5" s="8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s="13" customFormat="1">
      <c r="A6" s="30" t="s">
        <v>71</v>
      </c>
      <c r="B6" s="31" t="s">
        <v>104</v>
      </c>
      <c r="C6" s="32">
        <v>150</v>
      </c>
      <c r="D6" s="32">
        <v>200</v>
      </c>
      <c r="E6" s="33">
        <v>29.7</v>
      </c>
      <c r="F6" s="34">
        <v>10.7</v>
      </c>
      <c r="G6" s="34">
        <v>21.7</v>
      </c>
      <c r="H6" s="34">
        <v>301.2</v>
      </c>
      <c r="I6" s="34">
        <v>0.06</v>
      </c>
      <c r="J6" s="34">
        <v>0.3</v>
      </c>
      <c r="K6" s="34">
        <v>0.28999999999999998</v>
      </c>
      <c r="L6" s="34">
        <v>224</v>
      </c>
      <c r="M6" s="34">
        <v>0.86</v>
      </c>
      <c r="N6" s="33">
        <v>39.5</v>
      </c>
      <c r="O6" s="34">
        <v>14.2</v>
      </c>
      <c r="P6" s="34">
        <v>29.6</v>
      </c>
      <c r="Q6" s="70" t="s">
        <v>106</v>
      </c>
      <c r="R6" s="34">
        <v>7.0000000000000007E-2</v>
      </c>
      <c r="S6" s="34">
        <v>0.43</v>
      </c>
      <c r="T6" s="34">
        <v>0.38</v>
      </c>
      <c r="U6" s="34">
        <v>284</v>
      </c>
      <c r="V6" s="34">
        <v>1.1399999999999999</v>
      </c>
    </row>
    <row r="7" spans="1:22">
      <c r="A7" s="29" t="s">
        <v>72</v>
      </c>
      <c r="B7" s="35" t="s">
        <v>35</v>
      </c>
      <c r="C7" s="41">
        <v>200</v>
      </c>
      <c r="D7" s="32">
        <v>200</v>
      </c>
      <c r="E7" s="42">
        <v>0.2</v>
      </c>
      <c r="F7" s="34">
        <v>0</v>
      </c>
      <c r="G7" s="34">
        <v>6.5</v>
      </c>
      <c r="H7" s="43">
        <v>26.8</v>
      </c>
      <c r="I7" s="34">
        <v>0</v>
      </c>
      <c r="J7" s="34">
        <v>0.01</v>
      </c>
      <c r="K7" s="34">
        <v>0.04</v>
      </c>
      <c r="L7" s="34">
        <v>4.5</v>
      </c>
      <c r="M7" s="34">
        <v>0.73</v>
      </c>
      <c r="N7" s="42">
        <v>0.2</v>
      </c>
      <c r="O7" s="34">
        <v>0</v>
      </c>
      <c r="P7" s="34">
        <v>6.5</v>
      </c>
      <c r="Q7" s="43">
        <v>26.8</v>
      </c>
      <c r="R7" s="34">
        <v>0</v>
      </c>
      <c r="S7" s="34">
        <v>0.01</v>
      </c>
      <c r="T7" s="34">
        <v>0.04</v>
      </c>
      <c r="U7" s="34">
        <v>4.5</v>
      </c>
      <c r="V7" s="34">
        <v>0.73</v>
      </c>
    </row>
    <row r="8" spans="1:22" s="71" customFormat="1" ht="15.75" customHeight="1">
      <c r="A8" s="62" t="s">
        <v>45</v>
      </c>
      <c r="B8" s="44" t="s">
        <v>50</v>
      </c>
      <c r="C8" s="62">
        <v>20</v>
      </c>
      <c r="D8" s="62">
        <v>25</v>
      </c>
      <c r="E8" s="32">
        <v>2.16</v>
      </c>
      <c r="F8" s="32">
        <v>2.5499999999999998</v>
      </c>
      <c r="G8" s="32">
        <v>16.649999999999999</v>
      </c>
      <c r="H8" s="32">
        <v>98.2</v>
      </c>
      <c r="I8" s="32">
        <v>0.02</v>
      </c>
      <c r="J8" s="32">
        <v>0.11</v>
      </c>
      <c r="K8" s="32">
        <v>0.3</v>
      </c>
      <c r="L8" s="32">
        <v>92.1</v>
      </c>
      <c r="M8" s="32">
        <v>0.06</v>
      </c>
      <c r="N8" s="32">
        <v>2.88</v>
      </c>
      <c r="O8" s="32">
        <v>3.4</v>
      </c>
      <c r="P8" s="32">
        <v>22.2</v>
      </c>
      <c r="Q8" s="32">
        <v>130.9</v>
      </c>
      <c r="R8" s="32">
        <v>0.02</v>
      </c>
      <c r="S8" s="32">
        <v>0.15</v>
      </c>
      <c r="T8" s="32">
        <v>0.4</v>
      </c>
      <c r="U8" s="32">
        <v>122.8</v>
      </c>
      <c r="V8" s="32">
        <v>0.08</v>
      </c>
    </row>
    <row r="9" spans="1:22">
      <c r="A9" s="29" t="s">
        <v>28</v>
      </c>
      <c r="B9" s="37" t="s">
        <v>24</v>
      </c>
      <c r="C9" s="32">
        <v>30</v>
      </c>
      <c r="D9" s="32">
        <v>35</v>
      </c>
      <c r="E9" s="36">
        <v>3.04</v>
      </c>
      <c r="F9" s="34">
        <v>0.32</v>
      </c>
      <c r="G9" s="34">
        <v>19.68</v>
      </c>
      <c r="H9" s="34">
        <v>93.8</v>
      </c>
      <c r="I9" s="34">
        <v>0.04</v>
      </c>
      <c r="J9" s="34">
        <v>0</v>
      </c>
      <c r="K9" s="34">
        <v>0</v>
      </c>
      <c r="L9" s="34">
        <v>8</v>
      </c>
      <c r="M9" s="34">
        <v>0.44</v>
      </c>
      <c r="N9" s="32">
        <v>3.8</v>
      </c>
      <c r="O9" s="32">
        <v>0.4</v>
      </c>
      <c r="P9" s="32">
        <v>24.6</v>
      </c>
      <c r="Q9" s="32">
        <v>117.2</v>
      </c>
      <c r="R9" s="32">
        <v>0.06</v>
      </c>
      <c r="S9" s="32">
        <v>0</v>
      </c>
      <c r="T9" s="32">
        <v>0</v>
      </c>
      <c r="U9" s="32">
        <v>10</v>
      </c>
      <c r="V9" s="32">
        <v>0.55000000000000004</v>
      </c>
    </row>
    <row r="10" spans="1:22">
      <c r="A10" s="29" t="s">
        <v>28</v>
      </c>
      <c r="B10" s="37" t="s">
        <v>105</v>
      </c>
      <c r="C10" s="32">
        <v>100</v>
      </c>
      <c r="D10" s="32">
        <v>100</v>
      </c>
      <c r="E10" s="32">
        <v>1.32</v>
      </c>
      <c r="F10" s="32">
        <v>0.24</v>
      </c>
      <c r="G10" s="32">
        <v>6.68</v>
      </c>
      <c r="H10" s="32">
        <v>34.200000000000003</v>
      </c>
      <c r="I10" s="32">
        <v>0.04</v>
      </c>
      <c r="J10" s="32">
        <v>0</v>
      </c>
      <c r="K10" s="32">
        <v>0</v>
      </c>
      <c r="L10" s="32">
        <v>7</v>
      </c>
      <c r="M10" s="32">
        <v>0.78</v>
      </c>
      <c r="N10" s="32">
        <v>1.98</v>
      </c>
      <c r="O10" s="32">
        <v>0.36</v>
      </c>
      <c r="P10" s="32">
        <v>10.02</v>
      </c>
      <c r="Q10" s="32">
        <v>51.2</v>
      </c>
      <c r="R10" s="32">
        <v>0.05</v>
      </c>
      <c r="S10" s="32">
        <v>0</v>
      </c>
      <c r="T10" s="32">
        <v>0</v>
      </c>
      <c r="U10" s="32">
        <v>10.5</v>
      </c>
      <c r="V10" s="32">
        <v>1.17</v>
      </c>
    </row>
    <row r="11" spans="1:22">
      <c r="A11" s="73" t="s">
        <v>21</v>
      </c>
      <c r="B11" s="74"/>
      <c r="C11" s="32">
        <f t="shared" ref="C11:V11" si="0">SUM(C6:C10)</f>
        <v>500</v>
      </c>
      <c r="D11" s="32">
        <f t="shared" si="0"/>
        <v>560</v>
      </c>
      <c r="E11" s="32">
        <f t="shared" si="0"/>
        <v>36.42</v>
      </c>
      <c r="F11" s="32">
        <f t="shared" si="0"/>
        <v>13.81</v>
      </c>
      <c r="G11" s="32">
        <f t="shared" si="0"/>
        <v>71.210000000000008</v>
      </c>
      <c r="H11" s="32">
        <f t="shared" si="0"/>
        <v>554.20000000000005</v>
      </c>
      <c r="I11" s="32">
        <f t="shared" si="0"/>
        <v>0.16</v>
      </c>
      <c r="J11" s="32">
        <f t="shared" si="0"/>
        <v>0.42</v>
      </c>
      <c r="K11" s="32">
        <f t="shared" si="0"/>
        <v>0.62999999999999989</v>
      </c>
      <c r="L11" s="32">
        <f t="shared" si="0"/>
        <v>335.6</v>
      </c>
      <c r="M11" s="32">
        <f t="shared" si="0"/>
        <v>2.87</v>
      </c>
      <c r="N11" s="32">
        <f t="shared" si="0"/>
        <v>48.36</v>
      </c>
      <c r="O11" s="32">
        <f t="shared" si="0"/>
        <v>18.359999999999996</v>
      </c>
      <c r="P11" s="32">
        <f t="shared" si="0"/>
        <v>92.92</v>
      </c>
      <c r="Q11" s="32">
        <f t="shared" si="0"/>
        <v>326.10000000000002</v>
      </c>
      <c r="R11" s="32">
        <f t="shared" si="0"/>
        <v>0.2</v>
      </c>
      <c r="S11" s="32">
        <f t="shared" si="0"/>
        <v>0.59</v>
      </c>
      <c r="T11" s="32">
        <f t="shared" si="0"/>
        <v>0.82000000000000006</v>
      </c>
      <c r="U11" s="32">
        <f t="shared" si="0"/>
        <v>431.8</v>
      </c>
      <c r="V11" s="32">
        <f t="shared" si="0"/>
        <v>3.67</v>
      </c>
    </row>
    <row r="12" spans="1:22">
      <c r="A12" s="72" t="s">
        <v>16</v>
      </c>
      <c r="B12" s="7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s="13" customFormat="1" ht="26.25" customHeight="1">
      <c r="A13" s="30" t="s">
        <v>83</v>
      </c>
      <c r="B13" s="31" t="s">
        <v>82</v>
      </c>
      <c r="C13" s="32">
        <v>250</v>
      </c>
      <c r="D13" s="32">
        <v>250</v>
      </c>
      <c r="E13" s="33">
        <v>29.5</v>
      </c>
      <c r="F13" s="34">
        <v>33.799999999999997</v>
      </c>
      <c r="G13" s="34">
        <v>62.7</v>
      </c>
      <c r="H13" s="34">
        <v>673</v>
      </c>
      <c r="I13" s="34">
        <v>0.32</v>
      </c>
      <c r="J13" s="34">
        <v>0.23</v>
      </c>
      <c r="K13" s="34">
        <v>26.3</v>
      </c>
      <c r="L13" s="34">
        <v>79</v>
      </c>
      <c r="M13" s="34">
        <v>3.87</v>
      </c>
      <c r="N13" s="33">
        <v>29.5</v>
      </c>
      <c r="O13" s="34">
        <v>33.799999999999997</v>
      </c>
      <c r="P13" s="34">
        <v>62.7</v>
      </c>
      <c r="Q13" s="34">
        <v>673</v>
      </c>
      <c r="R13" s="34">
        <v>0.32</v>
      </c>
      <c r="S13" s="34">
        <v>0.23</v>
      </c>
      <c r="T13" s="34">
        <v>26.3</v>
      </c>
      <c r="U13" s="34">
        <v>79</v>
      </c>
      <c r="V13" s="34">
        <v>3.87</v>
      </c>
    </row>
    <row r="14" spans="1:22" s="13" customFormat="1">
      <c r="A14" s="29" t="s">
        <v>75</v>
      </c>
      <c r="B14" s="31" t="s">
        <v>43</v>
      </c>
      <c r="C14" s="32">
        <v>150</v>
      </c>
      <c r="D14" s="32">
        <v>200</v>
      </c>
      <c r="E14" s="34">
        <v>3.2</v>
      </c>
      <c r="F14" s="34">
        <v>5.2</v>
      </c>
      <c r="G14" s="34">
        <v>19.8</v>
      </c>
      <c r="H14" s="34">
        <v>139.4</v>
      </c>
      <c r="I14" s="34">
        <v>0.12</v>
      </c>
      <c r="J14" s="34">
        <v>0.11</v>
      </c>
      <c r="K14" s="34">
        <v>10.199999999999999</v>
      </c>
      <c r="L14" s="34">
        <v>39</v>
      </c>
      <c r="M14" s="34">
        <v>1.03</v>
      </c>
      <c r="N14" s="34">
        <v>4.3</v>
      </c>
      <c r="O14" s="34">
        <v>6.9</v>
      </c>
      <c r="P14" s="34">
        <v>26.4</v>
      </c>
      <c r="Q14" s="34">
        <v>185.9</v>
      </c>
      <c r="R14" s="34">
        <v>0.16</v>
      </c>
      <c r="S14" s="34">
        <v>0.15</v>
      </c>
      <c r="T14" s="34">
        <v>13.6</v>
      </c>
      <c r="U14" s="34">
        <v>53</v>
      </c>
      <c r="V14" s="34">
        <v>1.37</v>
      </c>
    </row>
    <row r="15" spans="1:22" s="13" customFormat="1">
      <c r="A15" s="62" t="s">
        <v>96</v>
      </c>
      <c r="B15" s="35" t="s">
        <v>100</v>
      </c>
      <c r="C15" s="32">
        <v>80</v>
      </c>
      <c r="D15" s="32">
        <v>120</v>
      </c>
      <c r="E15" s="32">
        <v>10.9</v>
      </c>
      <c r="F15" s="32">
        <v>9.5</v>
      </c>
      <c r="G15" s="32">
        <v>6.7</v>
      </c>
      <c r="H15" s="32">
        <v>156.1</v>
      </c>
      <c r="I15" s="32">
        <v>0.05</v>
      </c>
      <c r="J15" s="32">
        <v>7.0000000000000007E-2</v>
      </c>
      <c r="K15" s="32">
        <v>1.05</v>
      </c>
      <c r="L15" s="32">
        <v>15</v>
      </c>
      <c r="M15" s="32">
        <v>1.6</v>
      </c>
      <c r="N15" s="32">
        <v>16.399999999999999</v>
      </c>
      <c r="O15" s="32">
        <v>14.2</v>
      </c>
      <c r="P15" s="32">
        <v>10</v>
      </c>
      <c r="Q15" s="32">
        <v>234.2</v>
      </c>
      <c r="R15" s="32">
        <v>0.08</v>
      </c>
      <c r="S15" s="32">
        <v>0.1</v>
      </c>
      <c r="T15" s="32">
        <v>1.58</v>
      </c>
      <c r="U15" s="32">
        <v>22</v>
      </c>
      <c r="V15" s="32">
        <v>2.4</v>
      </c>
    </row>
    <row r="16" spans="1:22" s="13" customFormat="1">
      <c r="A16" s="52" t="s">
        <v>88</v>
      </c>
      <c r="B16" s="37" t="s">
        <v>33</v>
      </c>
      <c r="C16" s="32">
        <v>30</v>
      </c>
      <c r="D16" s="32">
        <v>30</v>
      </c>
      <c r="E16" s="42">
        <v>3.3</v>
      </c>
      <c r="F16" s="34">
        <v>2.4</v>
      </c>
      <c r="G16" s="34">
        <v>8.9</v>
      </c>
      <c r="H16" s="43">
        <v>70.8</v>
      </c>
      <c r="I16" s="34">
        <v>0.02</v>
      </c>
      <c r="J16" s="34">
        <v>0</v>
      </c>
      <c r="K16" s="34">
        <v>2.68</v>
      </c>
      <c r="L16" s="34">
        <v>9.1999999999999993</v>
      </c>
      <c r="M16" s="34">
        <v>0.52</v>
      </c>
      <c r="N16" s="42">
        <v>3.3</v>
      </c>
      <c r="O16" s="34">
        <v>2.4</v>
      </c>
      <c r="P16" s="34">
        <v>8.9</v>
      </c>
      <c r="Q16" s="43">
        <v>70.8</v>
      </c>
      <c r="R16" s="34">
        <v>0.02</v>
      </c>
      <c r="S16" s="34">
        <v>0</v>
      </c>
      <c r="T16" s="34">
        <v>2.68</v>
      </c>
      <c r="U16" s="34">
        <v>9.1999999999999993</v>
      </c>
      <c r="V16" s="34">
        <v>0.52</v>
      </c>
    </row>
    <row r="17" spans="1:22">
      <c r="A17" s="39" t="s">
        <v>107</v>
      </c>
      <c r="B17" s="40" t="s">
        <v>30</v>
      </c>
      <c r="C17" s="41">
        <v>200</v>
      </c>
      <c r="D17" s="32">
        <v>200</v>
      </c>
      <c r="E17" s="42">
        <v>1</v>
      </c>
      <c r="F17" s="34">
        <v>0.1</v>
      </c>
      <c r="G17" s="34">
        <v>15.7</v>
      </c>
      <c r="H17" s="43">
        <v>66.900000000000006</v>
      </c>
      <c r="I17" s="34">
        <v>0.01</v>
      </c>
      <c r="J17" s="34">
        <v>0.03</v>
      </c>
      <c r="K17" s="34">
        <v>0.32</v>
      </c>
      <c r="L17" s="34">
        <v>28</v>
      </c>
      <c r="M17" s="34">
        <v>0.57999999999999996</v>
      </c>
      <c r="N17" s="42">
        <v>1</v>
      </c>
      <c r="O17" s="34">
        <v>0.1</v>
      </c>
      <c r="P17" s="34">
        <v>15.7</v>
      </c>
      <c r="Q17" s="43">
        <v>66.900000000000006</v>
      </c>
      <c r="R17" s="34">
        <v>0.01</v>
      </c>
      <c r="S17" s="34">
        <v>0.03</v>
      </c>
      <c r="T17" s="34">
        <v>0.32</v>
      </c>
      <c r="U17" s="34">
        <v>28</v>
      </c>
      <c r="V17" s="34">
        <v>0.57999999999999996</v>
      </c>
    </row>
    <row r="18" spans="1:22">
      <c r="A18" s="29" t="s">
        <v>23</v>
      </c>
      <c r="B18" s="37" t="s">
        <v>24</v>
      </c>
      <c r="C18" s="32">
        <v>30</v>
      </c>
      <c r="D18" s="32">
        <v>35</v>
      </c>
      <c r="E18" s="36">
        <v>3.04</v>
      </c>
      <c r="F18" s="34">
        <v>0.32</v>
      </c>
      <c r="G18" s="34">
        <v>19.68</v>
      </c>
      <c r="H18" s="34">
        <v>93.8</v>
      </c>
      <c r="I18" s="34">
        <v>0.04</v>
      </c>
      <c r="J18" s="34">
        <v>0</v>
      </c>
      <c r="K18" s="34">
        <v>0</v>
      </c>
      <c r="L18" s="34">
        <v>8</v>
      </c>
      <c r="M18" s="34">
        <v>0.44</v>
      </c>
      <c r="N18" s="32">
        <v>3.8</v>
      </c>
      <c r="O18" s="32">
        <v>0.4</v>
      </c>
      <c r="P18" s="32">
        <v>24.6</v>
      </c>
      <c r="Q18" s="32">
        <v>117.2</v>
      </c>
      <c r="R18" s="32">
        <v>0.06</v>
      </c>
      <c r="S18" s="32">
        <v>0</v>
      </c>
      <c r="T18" s="32">
        <v>0</v>
      </c>
      <c r="U18" s="32">
        <v>10</v>
      </c>
      <c r="V18" s="32">
        <v>0.55000000000000004</v>
      </c>
    </row>
    <row r="19" spans="1:22">
      <c r="A19" s="29" t="s">
        <v>23</v>
      </c>
      <c r="B19" s="37" t="s">
        <v>25</v>
      </c>
      <c r="C19" s="32">
        <v>20</v>
      </c>
      <c r="D19" s="32">
        <v>25</v>
      </c>
      <c r="E19" s="32">
        <v>1.32</v>
      </c>
      <c r="F19" s="32">
        <v>0.24</v>
      </c>
      <c r="G19" s="32">
        <v>6.68</v>
      </c>
      <c r="H19" s="32">
        <v>34.200000000000003</v>
      </c>
      <c r="I19" s="32">
        <v>0.04</v>
      </c>
      <c r="J19" s="32">
        <v>0</v>
      </c>
      <c r="K19" s="32">
        <v>0</v>
      </c>
      <c r="L19" s="32">
        <v>7</v>
      </c>
      <c r="M19" s="32">
        <v>0.78</v>
      </c>
      <c r="N19" s="32">
        <v>1.98</v>
      </c>
      <c r="O19" s="32">
        <v>0.36</v>
      </c>
      <c r="P19" s="32">
        <v>10.02</v>
      </c>
      <c r="Q19" s="32">
        <v>51.2</v>
      </c>
      <c r="R19" s="32">
        <v>7.0000000000000007E-2</v>
      </c>
      <c r="S19" s="32">
        <v>0</v>
      </c>
      <c r="T19" s="32">
        <v>0</v>
      </c>
      <c r="U19" s="32">
        <v>14</v>
      </c>
      <c r="V19" s="32">
        <v>1.56</v>
      </c>
    </row>
    <row r="20" spans="1:22">
      <c r="A20" s="73" t="s">
        <v>22</v>
      </c>
      <c r="B20" s="74"/>
      <c r="C20" s="32">
        <f t="shared" ref="C20:V20" si="1">SUM(C13:C19)</f>
        <v>760</v>
      </c>
      <c r="D20" s="32">
        <f t="shared" si="1"/>
        <v>860</v>
      </c>
      <c r="E20" s="32">
        <f t="shared" si="1"/>
        <v>52.26</v>
      </c>
      <c r="F20" s="32">
        <f t="shared" si="1"/>
        <v>51.56</v>
      </c>
      <c r="G20" s="32">
        <f t="shared" si="1"/>
        <v>140.16000000000003</v>
      </c>
      <c r="H20" s="32">
        <f t="shared" si="1"/>
        <v>1234.2</v>
      </c>
      <c r="I20" s="32">
        <f t="shared" si="1"/>
        <v>0.60000000000000009</v>
      </c>
      <c r="J20" s="32">
        <f t="shared" si="1"/>
        <v>0.44000000000000006</v>
      </c>
      <c r="K20" s="32">
        <f t="shared" si="1"/>
        <v>40.549999999999997</v>
      </c>
      <c r="L20" s="32">
        <f t="shared" si="1"/>
        <v>185.2</v>
      </c>
      <c r="M20" s="32">
        <f t="shared" si="1"/>
        <v>8.8199999999999985</v>
      </c>
      <c r="N20" s="32">
        <f t="shared" si="1"/>
        <v>60.279999999999987</v>
      </c>
      <c r="O20" s="32">
        <f t="shared" si="1"/>
        <v>58.159999999999989</v>
      </c>
      <c r="P20" s="32">
        <f t="shared" si="1"/>
        <v>158.32000000000002</v>
      </c>
      <c r="Q20" s="32">
        <f t="shared" si="1"/>
        <v>1399.2</v>
      </c>
      <c r="R20" s="32">
        <f t="shared" si="1"/>
        <v>0.72</v>
      </c>
      <c r="S20" s="32">
        <f t="shared" si="1"/>
        <v>0.51</v>
      </c>
      <c r="T20" s="32">
        <f t="shared" si="1"/>
        <v>44.48</v>
      </c>
      <c r="U20" s="32">
        <f t="shared" si="1"/>
        <v>215.2</v>
      </c>
      <c r="V20" s="32">
        <f t="shared" si="1"/>
        <v>10.850000000000001</v>
      </c>
    </row>
    <row r="21" spans="1:22">
      <c r="A21" s="82" t="s">
        <v>17</v>
      </c>
      <c r="B21" s="83"/>
      <c r="C21" s="32">
        <f t="shared" ref="C21:V21" si="2">C11+C20</f>
        <v>1260</v>
      </c>
      <c r="D21" s="32">
        <f t="shared" si="2"/>
        <v>1420</v>
      </c>
      <c r="E21" s="32">
        <f t="shared" si="2"/>
        <v>88.68</v>
      </c>
      <c r="F21" s="32">
        <f t="shared" si="2"/>
        <v>65.37</v>
      </c>
      <c r="G21" s="32">
        <f t="shared" si="2"/>
        <v>211.37000000000003</v>
      </c>
      <c r="H21" s="32">
        <f t="shared" si="2"/>
        <v>1788.4</v>
      </c>
      <c r="I21" s="32">
        <f t="shared" si="2"/>
        <v>0.76000000000000012</v>
      </c>
      <c r="J21" s="32">
        <f t="shared" si="2"/>
        <v>0.8600000000000001</v>
      </c>
      <c r="K21" s="32">
        <f t="shared" si="2"/>
        <v>41.18</v>
      </c>
      <c r="L21" s="32">
        <f t="shared" si="2"/>
        <v>520.79999999999995</v>
      </c>
      <c r="M21" s="32">
        <f t="shared" si="2"/>
        <v>11.689999999999998</v>
      </c>
      <c r="N21" s="32">
        <f t="shared" si="2"/>
        <v>108.63999999999999</v>
      </c>
      <c r="O21" s="32">
        <f t="shared" si="2"/>
        <v>76.519999999999982</v>
      </c>
      <c r="P21" s="32">
        <f t="shared" si="2"/>
        <v>251.24</v>
      </c>
      <c r="Q21" s="32">
        <f t="shared" si="2"/>
        <v>1725.3000000000002</v>
      </c>
      <c r="R21" s="32">
        <f t="shared" si="2"/>
        <v>0.91999999999999993</v>
      </c>
      <c r="S21" s="32">
        <f t="shared" si="2"/>
        <v>1.1000000000000001</v>
      </c>
      <c r="T21" s="32">
        <f t="shared" si="2"/>
        <v>45.3</v>
      </c>
      <c r="U21" s="32">
        <f t="shared" si="2"/>
        <v>647</v>
      </c>
      <c r="V21" s="32">
        <f t="shared" si="2"/>
        <v>14.520000000000001</v>
      </c>
    </row>
    <row r="22" spans="1:22">
      <c r="A22" s="7"/>
      <c r="B22" s="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</sheetData>
  <mergeCells count="16">
    <mergeCell ref="A21:B21"/>
    <mergeCell ref="A2:A4"/>
    <mergeCell ref="B2:B4"/>
    <mergeCell ref="C2:D3"/>
    <mergeCell ref="E2:M2"/>
    <mergeCell ref="A5:B5"/>
    <mergeCell ref="A11:B11"/>
    <mergeCell ref="A12:B12"/>
    <mergeCell ref="A20:B20"/>
    <mergeCell ref="N2:V2"/>
    <mergeCell ref="E3:H3"/>
    <mergeCell ref="I3:K3"/>
    <mergeCell ref="L3:M3"/>
    <mergeCell ref="N3:Q3"/>
    <mergeCell ref="R3:T3"/>
    <mergeCell ref="U3:V3"/>
  </mergeCells>
  <pageMargins left="0.25" right="0.25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topLeftCell="A2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W11" sqref="W11"/>
    </sheetView>
  </sheetViews>
  <sheetFormatPr defaultRowHeight="21.75" customHeight="1"/>
  <cols>
    <col min="1" max="1" width="11.44140625" style="1" customWidth="1"/>
    <col min="2" max="2" width="24.6640625" style="25" customWidth="1"/>
    <col min="3" max="3" width="6.44140625" style="1" customWidth="1"/>
    <col min="4" max="4" width="6.6640625" style="1" bestFit="1" customWidth="1"/>
    <col min="5" max="13" width="6.109375" style="1" customWidth="1"/>
    <col min="14" max="16" width="5.5546875" style="1" customWidth="1"/>
    <col min="17" max="17" width="6.33203125" style="1" bestFit="1" customWidth="1"/>
    <col min="18" max="22" width="5.5546875" style="1" customWidth="1"/>
    <col min="23" max="23" width="9.109375" customWidth="1"/>
  </cols>
  <sheetData>
    <row r="1" spans="1:22" ht="21.75" customHeight="1">
      <c r="B1" s="25" t="s">
        <v>40</v>
      </c>
    </row>
    <row r="2" spans="1:22" ht="14.4">
      <c r="A2" s="75" t="s">
        <v>0</v>
      </c>
      <c r="B2" s="87" t="s">
        <v>1</v>
      </c>
      <c r="C2" s="76" t="s">
        <v>2</v>
      </c>
      <c r="D2" s="76"/>
      <c r="E2" s="76" t="s">
        <v>20</v>
      </c>
      <c r="F2" s="76"/>
      <c r="G2" s="76"/>
      <c r="H2" s="76"/>
      <c r="I2" s="76"/>
      <c r="J2" s="76"/>
      <c r="K2" s="76"/>
      <c r="L2" s="76"/>
      <c r="M2" s="76"/>
      <c r="N2" s="76" t="s">
        <v>19</v>
      </c>
      <c r="O2" s="76"/>
      <c r="P2" s="76"/>
      <c r="Q2" s="76"/>
      <c r="R2" s="76"/>
      <c r="S2" s="76"/>
      <c r="T2" s="76"/>
      <c r="U2" s="76"/>
      <c r="V2" s="76"/>
    </row>
    <row r="3" spans="1:22" ht="14.4">
      <c r="A3" s="75"/>
      <c r="B3" s="87"/>
      <c r="C3" s="76"/>
      <c r="D3" s="76"/>
      <c r="E3" s="76" t="s">
        <v>3</v>
      </c>
      <c r="F3" s="76"/>
      <c r="G3" s="76"/>
      <c r="H3" s="76"/>
      <c r="I3" s="76" t="s">
        <v>4</v>
      </c>
      <c r="J3" s="76"/>
      <c r="K3" s="76"/>
      <c r="L3" s="76" t="s">
        <v>5</v>
      </c>
      <c r="M3" s="76"/>
      <c r="N3" s="76" t="s">
        <v>3</v>
      </c>
      <c r="O3" s="76"/>
      <c r="P3" s="76"/>
      <c r="Q3" s="76"/>
      <c r="R3" s="76" t="s">
        <v>4</v>
      </c>
      <c r="S3" s="76"/>
      <c r="T3" s="76"/>
      <c r="U3" s="76" t="s">
        <v>5</v>
      </c>
      <c r="V3" s="76"/>
    </row>
    <row r="4" spans="1:22" ht="21.75" customHeight="1">
      <c r="A4" s="75"/>
      <c r="B4" s="87"/>
      <c r="C4" s="3" t="s">
        <v>18</v>
      </c>
      <c r="D4" s="3" t="s">
        <v>19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4" t="s">
        <v>6</v>
      </c>
      <c r="O4" s="5" t="s">
        <v>7</v>
      </c>
      <c r="P4" s="5" t="s">
        <v>8</v>
      </c>
      <c r="Q4" s="5" t="s">
        <v>9</v>
      </c>
      <c r="R4" s="5" t="s">
        <v>10</v>
      </c>
      <c r="S4" s="5" t="s">
        <v>11</v>
      </c>
      <c r="T4" s="5" t="s">
        <v>12</v>
      </c>
      <c r="U4" s="5" t="s">
        <v>13</v>
      </c>
      <c r="V4" s="5" t="s">
        <v>14</v>
      </c>
    </row>
    <row r="5" spans="1:22" s="13" customFormat="1" ht="20.25" customHeight="1">
      <c r="A5" s="88" t="s">
        <v>15</v>
      </c>
      <c r="B5" s="88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ht="14.4">
      <c r="A6" s="53" t="s">
        <v>65</v>
      </c>
      <c r="B6" s="31" t="s">
        <v>27</v>
      </c>
      <c r="C6" s="32">
        <v>150</v>
      </c>
      <c r="D6" s="32">
        <v>200</v>
      </c>
      <c r="E6" s="34">
        <v>3.7</v>
      </c>
      <c r="F6" s="34">
        <v>4.8</v>
      </c>
      <c r="G6" s="34">
        <v>36.5</v>
      </c>
      <c r="H6" s="34">
        <v>203.5</v>
      </c>
      <c r="I6" s="34">
        <v>0.03</v>
      </c>
      <c r="J6" s="34">
        <v>0</v>
      </c>
      <c r="K6" s="34">
        <v>18.399999999999999</v>
      </c>
      <c r="L6" s="34">
        <v>6.9</v>
      </c>
      <c r="M6" s="34">
        <v>0.49</v>
      </c>
      <c r="N6" s="34">
        <v>4.9000000000000004</v>
      </c>
      <c r="O6" s="34">
        <v>6.4</v>
      </c>
      <c r="P6" s="34">
        <v>48.7</v>
      </c>
      <c r="Q6" s="34">
        <v>271.3</v>
      </c>
      <c r="R6" s="34">
        <v>0.04</v>
      </c>
      <c r="S6" s="34">
        <v>0</v>
      </c>
      <c r="T6" s="34">
        <v>24.5</v>
      </c>
      <c r="U6" s="34">
        <v>9.1</v>
      </c>
      <c r="V6" s="34">
        <v>0.65</v>
      </c>
    </row>
    <row r="7" spans="1:22" s="13" customFormat="1" ht="24">
      <c r="A7" s="66" t="s">
        <v>110</v>
      </c>
      <c r="B7" s="31" t="s">
        <v>109</v>
      </c>
      <c r="C7" s="32">
        <v>100</v>
      </c>
      <c r="D7" s="32">
        <v>120</v>
      </c>
      <c r="E7" s="32">
        <v>13.7</v>
      </c>
      <c r="F7" s="32">
        <v>7.4</v>
      </c>
      <c r="G7" s="32">
        <v>6.3</v>
      </c>
      <c r="H7" s="32">
        <v>147.1</v>
      </c>
      <c r="I7" s="32">
        <v>0.09</v>
      </c>
      <c r="J7" s="32">
        <v>0.09</v>
      </c>
      <c r="K7" s="32">
        <v>2.73</v>
      </c>
      <c r="L7" s="32">
        <v>45</v>
      </c>
      <c r="M7" s="32">
        <v>1.06</v>
      </c>
      <c r="N7" s="32">
        <v>16.5</v>
      </c>
      <c r="O7" s="32">
        <v>8.9</v>
      </c>
      <c r="P7" s="32">
        <v>7.5</v>
      </c>
      <c r="Q7" s="32">
        <v>176.6</v>
      </c>
      <c r="R7" s="32">
        <v>0.1</v>
      </c>
      <c r="S7" s="32">
        <v>0.1</v>
      </c>
      <c r="T7" s="32">
        <v>3.27</v>
      </c>
      <c r="U7" s="32">
        <v>54</v>
      </c>
      <c r="V7" s="32">
        <v>1.27</v>
      </c>
    </row>
    <row r="8" spans="1:22" s="13" customFormat="1" ht="14.4">
      <c r="A8" s="30" t="s">
        <v>28</v>
      </c>
      <c r="B8" s="44" t="s">
        <v>108</v>
      </c>
      <c r="C8" s="32">
        <v>180</v>
      </c>
      <c r="D8" s="32">
        <v>180</v>
      </c>
      <c r="E8" s="41">
        <v>4</v>
      </c>
      <c r="F8" s="41">
        <v>6</v>
      </c>
      <c r="G8" s="41">
        <v>24</v>
      </c>
      <c r="H8" s="45">
        <v>162</v>
      </c>
      <c r="I8" s="34">
        <v>0</v>
      </c>
      <c r="J8" s="34">
        <v>0.01</v>
      </c>
      <c r="K8" s="34">
        <v>1.1599999999999999</v>
      </c>
      <c r="L8" s="34">
        <v>6.9</v>
      </c>
      <c r="M8" s="34">
        <v>0.77</v>
      </c>
      <c r="N8" s="41">
        <v>4</v>
      </c>
      <c r="O8" s="41">
        <v>6</v>
      </c>
      <c r="P8" s="41">
        <v>24</v>
      </c>
      <c r="Q8" s="45">
        <v>162</v>
      </c>
      <c r="R8" s="34">
        <v>0</v>
      </c>
      <c r="S8" s="34">
        <v>0.01</v>
      </c>
      <c r="T8" s="34">
        <v>1.1599999999999999</v>
      </c>
      <c r="U8" s="34">
        <v>6.9</v>
      </c>
      <c r="V8" s="34">
        <v>0.77</v>
      </c>
    </row>
    <row r="9" spans="1:22" s="13" customFormat="1" ht="14.4">
      <c r="A9" s="32" t="s">
        <v>28</v>
      </c>
      <c r="B9" s="37" t="s">
        <v>24</v>
      </c>
      <c r="C9" s="29">
        <v>40</v>
      </c>
      <c r="D9" s="29">
        <v>45</v>
      </c>
      <c r="E9" s="32">
        <v>5.32</v>
      </c>
      <c r="F9" s="32">
        <v>0.56000000000000005</v>
      </c>
      <c r="G9" s="32">
        <v>34.44</v>
      </c>
      <c r="H9" s="32">
        <v>164.1</v>
      </c>
      <c r="I9" s="32">
        <v>0.08</v>
      </c>
      <c r="J9" s="32">
        <v>0</v>
      </c>
      <c r="K9" s="32">
        <v>0</v>
      </c>
      <c r="L9" s="32">
        <v>14</v>
      </c>
      <c r="M9" s="32">
        <v>0.77</v>
      </c>
      <c r="N9" s="32">
        <v>5.32</v>
      </c>
      <c r="O9" s="32">
        <v>0.56000000000000005</v>
      </c>
      <c r="P9" s="32">
        <v>34.44</v>
      </c>
      <c r="Q9" s="32">
        <v>164.1</v>
      </c>
      <c r="R9" s="32">
        <v>0.08</v>
      </c>
      <c r="S9" s="32">
        <v>0</v>
      </c>
      <c r="T9" s="32">
        <v>0</v>
      </c>
      <c r="U9" s="32">
        <v>14</v>
      </c>
      <c r="V9" s="32">
        <v>0.77</v>
      </c>
    </row>
    <row r="10" spans="1:22" s="13" customFormat="1" ht="14.4">
      <c r="A10" s="29" t="s">
        <v>28</v>
      </c>
      <c r="B10" s="37" t="s">
        <v>25</v>
      </c>
      <c r="C10" s="29">
        <v>30</v>
      </c>
      <c r="D10" s="29">
        <v>30</v>
      </c>
      <c r="E10" s="32">
        <v>2.64</v>
      </c>
      <c r="F10" s="32">
        <v>0.48</v>
      </c>
      <c r="G10" s="32">
        <v>13.56</v>
      </c>
      <c r="H10" s="32">
        <v>68.3</v>
      </c>
      <c r="I10" s="32">
        <v>7.0000000000000007E-2</v>
      </c>
      <c r="J10" s="32">
        <v>0</v>
      </c>
      <c r="K10" s="32">
        <v>0</v>
      </c>
      <c r="L10" s="32">
        <v>14</v>
      </c>
      <c r="M10" s="32">
        <v>1.56</v>
      </c>
      <c r="N10" s="32">
        <v>2.64</v>
      </c>
      <c r="O10" s="32">
        <v>0.48</v>
      </c>
      <c r="P10" s="32">
        <v>13.56</v>
      </c>
      <c r="Q10" s="32">
        <v>68.3</v>
      </c>
      <c r="R10" s="32">
        <v>7.0000000000000007E-2</v>
      </c>
      <c r="S10" s="32">
        <v>0</v>
      </c>
      <c r="T10" s="32">
        <v>0</v>
      </c>
      <c r="U10" s="32">
        <v>14</v>
      </c>
      <c r="V10" s="32">
        <v>1.56</v>
      </c>
    </row>
    <row r="11" spans="1:22" s="13" customFormat="1" ht="19.5" customHeight="1">
      <c r="A11" s="89" t="s">
        <v>21</v>
      </c>
      <c r="B11" s="90"/>
      <c r="C11" s="32">
        <f t="shared" ref="C11:V11" si="0">SUM(C6:C10)</f>
        <v>500</v>
      </c>
      <c r="D11" s="32">
        <f t="shared" si="0"/>
        <v>575</v>
      </c>
      <c r="E11" s="32">
        <f t="shared" si="0"/>
        <v>29.36</v>
      </c>
      <c r="F11" s="32">
        <f t="shared" si="0"/>
        <v>19.239999999999998</v>
      </c>
      <c r="G11" s="32">
        <f t="shared" si="0"/>
        <v>114.8</v>
      </c>
      <c r="H11" s="32">
        <f t="shared" si="0"/>
        <v>745</v>
      </c>
      <c r="I11" s="32">
        <f t="shared" si="0"/>
        <v>0.27</v>
      </c>
      <c r="J11" s="32">
        <f t="shared" si="0"/>
        <v>9.9999999999999992E-2</v>
      </c>
      <c r="K11" s="32">
        <f t="shared" si="0"/>
        <v>22.29</v>
      </c>
      <c r="L11" s="32">
        <f t="shared" si="0"/>
        <v>86.8</v>
      </c>
      <c r="M11" s="32">
        <f t="shared" si="0"/>
        <v>4.6500000000000004</v>
      </c>
      <c r="N11" s="32">
        <f t="shared" si="0"/>
        <v>33.36</v>
      </c>
      <c r="O11" s="32">
        <f t="shared" si="0"/>
        <v>22.34</v>
      </c>
      <c r="P11" s="32">
        <f t="shared" si="0"/>
        <v>128.19999999999999</v>
      </c>
      <c r="Q11" s="32">
        <f t="shared" si="0"/>
        <v>842.3</v>
      </c>
      <c r="R11" s="32">
        <f t="shared" si="0"/>
        <v>0.29000000000000004</v>
      </c>
      <c r="S11" s="32">
        <f t="shared" si="0"/>
        <v>0.11</v>
      </c>
      <c r="T11" s="32">
        <f t="shared" si="0"/>
        <v>28.93</v>
      </c>
      <c r="U11" s="32">
        <f t="shared" si="0"/>
        <v>98</v>
      </c>
      <c r="V11" s="32">
        <f t="shared" si="0"/>
        <v>5.0199999999999996</v>
      </c>
    </row>
    <row r="12" spans="1:22" s="13" customFormat="1" ht="19.5" customHeight="1">
      <c r="A12" s="91" t="s">
        <v>16</v>
      </c>
      <c r="B12" s="91"/>
      <c r="C12" s="32"/>
      <c r="D12" s="32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s="13" customFormat="1" ht="14.4">
      <c r="A13" s="66" t="s">
        <v>74</v>
      </c>
      <c r="B13" s="31" t="s">
        <v>73</v>
      </c>
      <c r="C13" s="32">
        <v>250</v>
      </c>
      <c r="D13" s="32">
        <v>250</v>
      </c>
      <c r="E13" s="33">
        <v>9.6</v>
      </c>
      <c r="F13" s="34">
        <v>25.7</v>
      </c>
      <c r="G13" s="34">
        <v>66.099999999999994</v>
      </c>
      <c r="H13" s="34">
        <v>533.29999999999995</v>
      </c>
      <c r="I13" s="34">
        <v>0.32</v>
      </c>
      <c r="J13" s="34">
        <v>0.26</v>
      </c>
      <c r="K13" s="34">
        <v>27.7</v>
      </c>
      <c r="L13" s="34">
        <v>105</v>
      </c>
      <c r="M13" s="34">
        <v>3.55</v>
      </c>
      <c r="N13" s="33">
        <v>9.6</v>
      </c>
      <c r="O13" s="34">
        <v>25.7</v>
      </c>
      <c r="P13" s="34">
        <v>66.099999999999994</v>
      </c>
      <c r="Q13" s="34">
        <v>533.29999999999995</v>
      </c>
      <c r="R13" s="34">
        <v>0.32</v>
      </c>
      <c r="S13" s="34">
        <v>0.26</v>
      </c>
      <c r="T13" s="34">
        <v>27.7</v>
      </c>
      <c r="U13" s="34">
        <v>105</v>
      </c>
      <c r="V13" s="34">
        <v>3.55</v>
      </c>
    </row>
    <row r="14" spans="1:22" s="13" customFormat="1" ht="14.4">
      <c r="A14" s="30" t="s">
        <v>85</v>
      </c>
      <c r="B14" s="37" t="s">
        <v>84</v>
      </c>
      <c r="C14" s="32">
        <v>150</v>
      </c>
      <c r="D14" s="32">
        <v>200</v>
      </c>
      <c r="E14" s="42">
        <v>5.4</v>
      </c>
      <c r="F14" s="34">
        <v>4.9000000000000004</v>
      </c>
      <c r="G14" s="34">
        <v>32.799999999999997</v>
      </c>
      <c r="H14" s="43">
        <v>196.8</v>
      </c>
      <c r="I14" s="34">
        <v>0.06</v>
      </c>
      <c r="J14" s="34">
        <v>0.03</v>
      </c>
      <c r="K14" s="34">
        <v>0</v>
      </c>
      <c r="L14" s="34">
        <v>12</v>
      </c>
      <c r="M14" s="34">
        <v>0.73</v>
      </c>
      <c r="N14" s="36">
        <v>7.2</v>
      </c>
      <c r="O14" s="34">
        <v>6.5</v>
      </c>
      <c r="P14" s="34">
        <v>43.7</v>
      </c>
      <c r="Q14" s="43">
        <v>262.39999999999998</v>
      </c>
      <c r="R14" s="34">
        <v>0.08</v>
      </c>
      <c r="S14" s="34">
        <v>0.04</v>
      </c>
      <c r="T14" s="34">
        <v>0</v>
      </c>
      <c r="U14" s="34">
        <v>15</v>
      </c>
      <c r="V14" s="34">
        <v>0.97</v>
      </c>
    </row>
    <row r="15" spans="1:22" ht="14.4">
      <c r="A15" s="66" t="s">
        <v>76</v>
      </c>
      <c r="B15" s="31" t="s">
        <v>77</v>
      </c>
      <c r="C15" s="32">
        <v>100</v>
      </c>
      <c r="D15" s="32">
        <v>120</v>
      </c>
      <c r="E15" s="33">
        <v>16.739999999999998</v>
      </c>
      <c r="F15" s="34">
        <v>15.88</v>
      </c>
      <c r="G15" s="34">
        <v>6.66</v>
      </c>
      <c r="H15" s="34">
        <v>236.6</v>
      </c>
      <c r="I15" s="34">
        <v>0.21</v>
      </c>
      <c r="J15" s="34">
        <v>1.67</v>
      </c>
      <c r="K15" s="34">
        <v>12.4</v>
      </c>
      <c r="L15" s="34">
        <v>47</v>
      </c>
      <c r="M15" s="34">
        <v>5.72</v>
      </c>
      <c r="N15" s="34">
        <v>20.100000000000001</v>
      </c>
      <c r="O15" s="34">
        <v>19.100000000000001</v>
      </c>
      <c r="P15" s="34">
        <v>8</v>
      </c>
      <c r="Q15" s="34">
        <v>283.89999999999998</v>
      </c>
      <c r="R15" s="34">
        <v>0.25</v>
      </c>
      <c r="S15" s="34">
        <v>2</v>
      </c>
      <c r="T15" s="34">
        <v>14.9</v>
      </c>
      <c r="U15" s="34">
        <v>57</v>
      </c>
      <c r="V15" s="34">
        <v>6.86</v>
      </c>
    </row>
    <row r="16" spans="1:22" ht="14.4">
      <c r="A16" s="66" t="s">
        <v>72</v>
      </c>
      <c r="B16" s="35" t="s">
        <v>35</v>
      </c>
      <c r="C16" s="41">
        <v>200</v>
      </c>
      <c r="D16" s="32">
        <v>200</v>
      </c>
      <c r="E16" s="42">
        <v>0.2</v>
      </c>
      <c r="F16" s="34">
        <v>0</v>
      </c>
      <c r="G16" s="34">
        <v>6.5</v>
      </c>
      <c r="H16" s="43">
        <v>26.8</v>
      </c>
      <c r="I16" s="34">
        <v>0</v>
      </c>
      <c r="J16" s="34">
        <v>0.01</v>
      </c>
      <c r="K16" s="34">
        <v>0.04</v>
      </c>
      <c r="L16" s="34">
        <v>4.5</v>
      </c>
      <c r="M16" s="34">
        <v>0.73</v>
      </c>
      <c r="N16" s="42">
        <v>0.2</v>
      </c>
      <c r="O16" s="34">
        <v>0</v>
      </c>
      <c r="P16" s="34">
        <v>6.5</v>
      </c>
      <c r="Q16" s="43">
        <v>26.8</v>
      </c>
      <c r="R16" s="34">
        <v>0</v>
      </c>
      <c r="S16" s="34">
        <v>0.01</v>
      </c>
      <c r="T16" s="34">
        <v>0.04</v>
      </c>
      <c r="U16" s="34">
        <v>4.5</v>
      </c>
      <c r="V16" s="34">
        <v>0.73</v>
      </c>
    </row>
    <row r="17" spans="1:22" s="13" customFormat="1" ht="14.4">
      <c r="A17" s="32" t="s">
        <v>28</v>
      </c>
      <c r="B17" s="37" t="s">
        <v>24</v>
      </c>
      <c r="C17" s="32">
        <v>30</v>
      </c>
      <c r="D17" s="32">
        <v>40</v>
      </c>
      <c r="E17" s="36">
        <v>3.04</v>
      </c>
      <c r="F17" s="34">
        <v>0.32</v>
      </c>
      <c r="G17" s="34">
        <v>19.68</v>
      </c>
      <c r="H17" s="34">
        <v>93.8</v>
      </c>
      <c r="I17" s="34">
        <v>0.04</v>
      </c>
      <c r="J17" s="34">
        <v>0</v>
      </c>
      <c r="K17" s="34">
        <v>0</v>
      </c>
      <c r="L17" s="34">
        <v>8</v>
      </c>
      <c r="M17" s="34">
        <v>0.44</v>
      </c>
      <c r="N17" s="32">
        <v>5.32</v>
      </c>
      <c r="O17" s="32">
        <v>0.56000000000000005</v>
      </c>
      <c r="P17" s="32">
        <v>34.44</v>
      </c>
      <c r="Q17" s="32">
        <v>164.1</v>
      </c>
      <c r="R17" s="32">
        <v>0.08</v>
      </c>
      <c r="S17" s="32">
        <v>0</v>
      </c>
      <c r="T17" s="32">
        <v>0</v>
      </c>
      <c r="U17" s="32">
        <v>14</v>
      </c>
      <c r="V17" s="32">
        <v>0.77</v>
      </c>
    </row>
    <row r="18" spans="1:22" s="13" customFormat="1" ht="15" thickBot="1">
      <c r="A18" s="32" t="s">
        <v>28</v>
      </c>
      <c r="B18" s="37" t="s">
        <v>25</v>
      </c>
      <c r="C18" s="32">
        <v>20</v>
      </c>
      <c r="D18" s="32">
        <v>25</v>
      </c>
      <c r="E18" s="32">
        <v>1.32</v>
      </c>
      <c r="F18" s="32">
        <v>0.24</v>
      </c>
      <c r="G18" s="32">
        <v>6.68</v>
      </c>
      <c r="H18" s="32">
        <v>34.200000000000003</v>
      </c>
      <c r="I18" s="32">
        <v>0.04</v>
      </c>
      <c r="J18" s="32">
        <v>0</v>
      </c>
      <c r="K18" s="32">
        <v>0</v>
      </c>
      <c r="L18" s="32">
        <v>7</v>
      </c>
      <c r="M18" s="32">
        <v>0.78</v>
      </c>
      <c r="N18" s="32">
        <v>1.98</v>
      </c>
      <c r="O18" s="32">
        <v>0.36</v>
      </c>
      <c r="P18" s="32">
        <v>10.02</v>
      </c>
      <c r="Q18" s="32">
        <v>51.2</v>
      </c>
      <c r="R18" s="32">
        <v>7.0000000000000007E-2</v>
      </c>
      <c r="S18" s="32">
        <v>0</v>
      </c>
      <c r="T18" s="32">
        <v>0</v>
      </c>
      <c r="U18" s="32">
        <v>14</v>
      </c>
      <c r="V18" s="32">
        <v>1.56</v>
      </c>
    </row>
    <row r="19" spans="1:22" s="13" customFormat="1" ht="15" thickBot="1">
      <c r="A19" s="92" t="s">
        <v>22</v>
      </c>
      <c r="B19" s="93"/>
      <c r="C19" s="48">
        <f t="shared" ref="C19:V19" si="1">SUM(C13:C18)</f>
        <v>750</v>
      </c>
      <c r="D19" s="48">
        <f t="shared" si="1"/>
        <v>835</v>
      </c>
      <c r="E19" s="48">
        <f t="shared" si="1"/>
        <v>36.299999999999997</v>
      </c>
      <c r="F19" s="48">
        <f t="shared" si="1"/>
        <v>47.040000000000006</v>
      </c>
      <c r="G19" s="48">
        <f t="shared" si="1"/>
        <v>138.41999999999999</v>
      </c>
      <c r="H19" s="48">
        <f t="shared" si="1"/>
        <v>1121.5</v>
      </c>
      <c r="I19" s="48">
        <f t="shared" si="1"/>
        <v>0.67</v>
      </c>
      <c r="J19" s="48">
        <f t="shared" si="1"/>
        <v>1.97</v>
      </c>
      <c r="K19" s="48">
        <f t="shared" si="1"/>
        <v>40.14</v>
      </c>
      <c r="L19" s="48">
        <f t="shared" si="1"/>
        <v>183.5</v>
      </c>
      <c r="M19" s="48">
        <f t="shared" si="1"/>
        <v>11.95</v>
      </c>
      <c r="N19" s="48">
        <f t="shared" si="1"/>
        <v>44.400000000000006</v>
      </c>
      <c r="O19" s="48">
        <f t="shared" si="1"/>
        <v>52.220000000000006</v>
      </c>
      <c r="P19" s="48">
        <f t="shared" si="1"/>
        <v>168.76000000000002</v>
      </c>
      <c r="Q19" s="48">
        <f t="shared" si="1"/>
        <v>1321.6999999999998</v>
      </c>
      <c r="R19" s="48">
        <f t="shared" si="1"/>
        <v>0.8</v>
      </c>
      <c r="S19" s="48">
        <f t="shared" si="1"/>
        <v>2.3099999999999996</v>
      </c>
      <c r="T19" s="48">
        <f t="shared" si="1"/>
        <v>42.64</v>
      </c>
      <c r="U19" s="48">
        <f t="shared" si="1"/>
        <v>209.5</v>
      </c>
      <c r="V19" s="49">
        <f t="shared" si="1"/>
        <v>14.44</v>
      </c>
    </row>
    <row r="20" spans="1:22" s="13" customFormat="1" ht="15" thickBot="1">
      <c r="A20" s="85" t="s">
        <v>17</v>
      </c>
      <c r="B20" s="86"/>
      <c r="C20" s="50">
        <f t="shared" ref="C20:V20" si="2">C11+C19</f>
        <v>1250</v>
      </c>
      <c r="D20" s="50">
        <f t="shared" si="2"/>
        <v>1410</v>
      </c>
      <c r="E20" s="50">
        <f t="shared" si="2"/>
        <v>65.66</v>
      </c>
      <c r="F20" s="50">
        <f t="shared" si="2"/>
        <v>66.28</v>
      </c>
      <c r="G20" s="50">
        <f t="shared" si="2"/>
        <v>253.21999999999997</v>
      </c>
      <c r="H20" s="50">
        <f t="shared" si="2"/>
        <v>1866.5</v>
      </c>
      <c r="I20" s="50">
        <f t="shared" si="2"/>
        <v>0.94000000000000006</v>
      </c>
      <c r="J20" s="50">
        <f t="shared" si="2"/>
        <v>2.0699999999999998</v>
      </c>
      <c r="K20" s="50">
        <f t="shared" si="2"/>
        <v>62.43</v>
      </c>
      <c r="L20" s="50">
        <f t="shared" si="2"/>
        <v>270.3</v>
      </c>
      <c r="M20" s="50">
        <f t="shared" si="2"/>
        <v>16.600000000000001</v>
      </c>
      <c r="N20" s="50">
        <f t="shared" si="2"/>
        <v>77.760000000000005</v>
      </c>
      <c r="O20" s="50">
        <f t="shared" si="2"/>
        <v>74.56</v>
      </c>
      <c r="P20" s="50">
        <f t="shared" si="2"/>
        <v>296.96000000000004</v>
      </c>
      <c r="Q20" s="50">
        <f t="shared" si="2"/>
        <v>2164</v>
      </c>
      <c r="R20" s="50">
        <f t="shared" si="2"/>
        <v>1.0900000000000001</v>
      </c>
      <c r="S20" s="50">
        <f t="shared" si="2"/>
        <v>2.4199999999999995</v>
      </c>
      <c r="T20" s="50">
        <f t="shared" si="2"/>
        <v>71.569999999999993</v>
      </c>
      <c r="U20" s="50">
        <f t="shared" si="2"/>
        <v>307.5</v>
      </c>
      <c r="V20" s="51">
        <f t="shared" si="2"/>
        <v>19.46</v>
      </c>
    </row>
    <row r="21" spans="1:22" s="13" customFormat="1" ht="19.5" customHeight="1">
      <c r="A21" s="23"/>
      <c r="B21" s="2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ht="19.5" customHeight="1"/>
    <row r="23" spans="1:22" ht="19.5" customHeight="1"/>
    <row r="24" spans="1:22" ht="19.5" customHeight="1"/>
    <row r="25" spans="1:22" ht="19.5" customHeight="1"/>
    <row r="26" spans="1:22" ht="19.5" customHeight="1"/>
    <row r="27" spans="1:22" ht="19.5" customHeight="1"/>
    <row r="28" spans="1:22" ht="19.5" customHeight="1"/>
    <row r="29" spans="1:22" ht="19.5" customHeight="1"/>
    <row r="30" spans="1:22" ht="19.5" customHeight="1"/>
    <row r="31" spans="1:22" ht="19.5" customHeight="1"/>
    <row r="32" spans="1:2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</sheetData>
  <mergeCells count="16">
    <mergeCell ref="A20:B20"/>
    <mergeCell ref="A2:A4"/>
    <mergeCell ref="B2:B4"/>
    <mergeCell ref="C2:D3"/>
    <mergeCell ref="E2:M2"/>
    <mergeCell ref="A5:B5"/>
    <mergeCell ref="A11:B11"/>
    <mergeCell ref="A12:B12"/>
    <mergeCell ref="A19:B19"/>
    <mergeCell ref="N2:V2"/>
    <mergeCell ref="E3:H3"/>
    <mergeCell ref="I3:K3"/>
    <mergeCell ref="L3:M3"/>
    <mergeCell ref="N3:Q3"/>
    <mergeCell ref="R3:T3"/>
    <mergeCell ref="U3:V3"/>
  </mergeCells>
  <pageMargins left="0.25" right="0.25" top="0.48958333333333331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"/>
  <sheetViews>
    <sheetView topLeftCell="A3" workbookViewId="0">
      <pane xSplit="2" ySplit="2" topLeftCell="C5" activePane="bottomRight" state="frozen"/>
      <selection activeCell="A3" sqref="A3"/>
      <selection pane="topRight" activeCell="C3" sqref="C3"/>
      <selection pane="bottomLeft" activeCell="A5" sqref="A5"/>
      <selection pane="bottomRight" activeCell="B10" sqref="B10"/>
    </sheetView>
  </sheetViews>
  <sheetFormatPr defaultRowHeight="14.4"/>
  <cols>
    <col min="1" max="1" width="11.109375" style="1" customWidth="1"/>
    <col min="2" max="2" width="23" style="1" customWidth="1"/>
    <col min="3" max="3" width="6.44140625" style="1" customWidth="1"/>
    <col min="4" max="4" width="6.6640625" style="1" customWidth="1"/>
    <col min="5" max="13" width="6.109375" style="1" customWidth="1"/>
    <col min="14" max="22" width="5.5546875" style="1" customWidth="1"/>
    <col min="23" max="23" width="9.109375" style="25" customWidth="1"/>
  </cols>
  <sheetData>
    <row r="1" spans="1:25">
      <c r="B1" s="2" t="s">
        <v>41</v>
      </c>
    </row>
    <row r="2" spans="1:25">
      <c r="A2" s="75" t="s">
        <v>0</v>
      </c>
      <c r="B2" s="76" t="s">
        <v>1</v>
      </c>
      <c r="C2" s="76" t="s">
        <v>2</v>
      </c>
      <c r="D2" s="76"/>
      <c r="E2" s="76" t="s">
        <v>20</v>
      </c>
      <c r="F2" s="76"/>
      <c r="G2" s="76"/>
      <c r="H2" s="76"/>
      <c r="I2" s="76"/>
      <c r="J2" s="76"/>
      <c r="K2" s="76"/>
      <c r="L2" s="76"/>
      <c r="M2" s="76"/>
      <c r="N2" s="76" t="s">
        <v>19</v>
      </c>
      <c r="O2" s="76"/>
      <c r="P2" s="76"/>
      <c r="Q2" s="76"/>
      <c r="R2" s="76"/>
      <c r="S2" s="76"/>
      <c r="T2" s="76"/>
      <c r="U2" s="76"/>
      <c r="V2" s="76"/>
    </row>
    <row r="3" spans="1:25">
      <c r="A3" s="75"/>
      <c r="B3" s="76"/>
      <c r="C3" s="76"/>
      <c r="D3" s="76"/>
      <c r="E3" s="76" t="s">
        <v>3</v>
      </c>
      <c r="F3" s="76"/>
      <c r="G3" s="76"/>
      <c r="H3" s="76"/>
      <c r="I3" s="76" t="s">
        <v>4</v>
      </c>
      <c r="J3" s="76"/>
      <c r="K3" s="76"/>
      <c r="L3" s="76" t="s">
        <v>5</v>
      </c>
      <c r="M3" s="76"/>
      <c r="N3" s="76" t="s">
        <v>3</v>
      </c>
      <c r="O3" s="76"/>
      <c r="P3" s="76"/>
      <c r="Q3" s="76"/>
      <c r="R3" s="76" t="s">
        <v>4</v>
      </c>
      <c r="S3" s="76"/>
      <c r="T3" s="76"/>
      <c r="U3" s="76" t="s">
        <v>5</v>
      </c>
      <c r="V3" s="76"/>
    </row>
    <row r="4" spans="1:25">
      <c r="A4" s="75"/>
      <c r="B4" s="76"/>
      <c r="C4" s="3" t="s">
        <v>18</v>
      </c>
      <c r="D4" s="3" t="s">
        <v>19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4" t="s">
        <v>6</v>
      </c>
      <c r="O4" s="5" t="s">
        <v>7</v>
      </c>
      <c r="P4" s="5" t="s">
        <v>8</v>
      </c>
      <c r="Q4" s="5" t="s">
        <v>9</v>
      </c>
      <c r="R4" s="5" t="s">
        <v>10</v>
      </c>
      <c r="S4" s="5" t="s">
        <v>11</v>
      </c>
      <c r="T4" s="5" t="s">
        <v>12</v>
      </c>
      <c r="U4" s="5" t="s">
        <v>13</v>
      </c>
      <c r="V4" s="5" t="s">
        <v>14</v>
      </c>
    </row>
    <row r="5" spans="1:25">
      <c r="A5" s="96" t="s">
        <v>15</v>
      </c>
      <c r="B5" s="9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5" s="13" customFormat="1">
      <c r="A6" s="53" t="s">
        <v>65</v>
      </c>
      <c r="B6" s="31" t="s">
        <v>102</v>
      </c>
      <c r="C6" s="32">
        <v>200</v>
      </c>
      <c r="D6" s="32">
        <v>250</v>
      </c>
      <c r="E6" s="34">
        <v>27.3</v>
      </c>
      <c r="F6" s="34">
        <v>8.1</v>
      </c>
      <c r="G6" s="34">
        <v>33.200000000000003</v>
      </c>
      <c r="H6" s="34">
        <v>314.60000000000002</v>
      </c>
      <c r="I6" s="34">
        <v>0.08</v>
      </c>
      <c r="J6" s="34">
        <v>0.08</v>
      </c>
      <c r="K6" s="34">
        <v>2.36</v>
      </c>
      <c r="L6" s="34">
        <v>20</v>
      </c>
      <c r="M6" s="34">
        <v>2.02</v>
      </c>
      <c r="N6" s="34">
        <v>34.1</v>
      </c>
      <c r="O6" s="34">
        <v>10.1</v>
      </c>
      <c r="P6" s="34">
        <v>41.5</v>
      </c>
      <c r="Q6" s="34">
        <v>393.3</v>
      </c>
      <c r="R6" s="34">
        <v>0.1</v>
      </c>
      <c r="S6" s="34">
        <v>0.1</v>
      </c>
      <c r="T6" s="34">
        <v>2.95</v>
      </c>
      <c r="U6" s="34">
        <v>24</v>
      </c>
      <c r="V6" s="34">
        <v>2.5299999999999998</v>
      </c>
      <c r="W6" s="16"/>
      <c r="X6" s="16"/>
      <c r="Y6" s="16"/>
    </row>
    <row r="7" spans="1:25" s="13" customFormat="1" ht="15.75" customHeight="1">
      <c r="A7" s="53" t="s">
        <v>72</v>
      </c>
      <c r="B7" s="35" t="s">
        <v>58</v>
      </c>
      <c r="C7" s="32">
        <v>200</v>
      </c>
      <c r="D7" s="32">
        <v>200</v>
      </c>
      <c r="E7" s="42">
        <v>4.5999999999999996</v>
      </c>
      <c r="F7" s="34">
        <v>3.6</v>
      </c>
      <c r="G7" s="34">
        <v>12.6</v>
      </c>
      <c r="H7" s="43">
        <v>100.4</v>
      </c>
      <c r="I7" s="34">
        <v>0.04</v>
      </c>
      <c r="J7" s="34">
        <v>0.17</v>
      </c>
      <c r="K7" s="34">
        <v>0.68</v>
      </c>
      <c r="L7" s="34">
        <v>143</v>
      </c>
      <c r="M7" s="34">
        <v>1.0900000000000001</v>
      </c>
      <c r="N7" s="42">
        <v>4.5999999999999996</v>
      </c>
      <c r="O7" s="34">
        <v>3.6</v>
      </c>
      <c r="P7" s="34">
        <v>12.6</v>
      </c>
      <c r="Q7" s="43">
        <v>100.4</v>
      </c>
      <c r="R7" s="34">
        <v>0.04</v>
      </c>
      <c r="S7" s="34">
        <v>0.17</v>
      </c>
      <c r="T7" s="34">
        <v>0.68</v>
      </c>
      <c r="U7" s="34">
        <v>143</v>
      </c>
      <c r="V7" s="34">
        <v>1.0900000000000001</v>
      </c>
      <c r="W7" s="26"/>
    </row>
    <row r="8" spans="1:25" s="13" customFormat="1" ht="15.75" customHeight="1">
      <c r="A8" s="29" t="s">
        <v>23</v>
      </c>
      <c r="B8" s="35" t="s">
        <v>24</v>
      </c>
      <c r="C8" s="32">
        <v>40</v>
      </c>
      <c r="D8" s="32">
        <v>40</v>
      </c>
      <c r="E8" s="32">
        <v>5.32</v>
      </c>
      <c r="F8" s="32">
        <v>0.56000000000000005</v>
      </c>
      <c r="G8" s="32">
        <v>34.44</v>
      </c>
      <c r="H8" s="32">
        <v>164.1</v>
      </c>
      <c r="I8" s="32">
        <v>0.08</v>
      </c>
      <c r="J8" s="32">
        <v>0</v>
      </c>
      <c r="K8" s="32">
        <v>0</v>
      </c>
      <c r="L8" s="32">
        <v>14</v>
      </c>
      <c r="M8" s="32">
        <v>0.77</v>
      </c>
      <c r="N8" s="32">
        <v>5.32</v>
      </c>
      <c r="O8" s="32">
        <v>0.56000000000000005</v>
      </c>
      <c r="P8" s="32">
        <v>34.44</v>
      </c>
      <c r="Q8" s="32">
        <v>164.1</v>
      </c>
      <c r="R8" s="32">
        <v>0.08</v>
      </c>
      <c r="S8" s="32">
        <v>0</v>
      </c>
      <c r="T8" s="32">
        <v>0</v>
      </c>
      <c r="U8" s="32">
        <v>14</v>
      </c>
      <c r="V8" s="32">
        <v>0.77</v>
      </c>
      <c r="W8" s="26"/>
    </row>
    <row r="9" spans="1:25" s="13" customFormat="1" ht="15.75" customHeight="1">
      <c r="A9" s="29" t="s">
        <v>23</v>
      </c>
      <c r="B9" s="35" t="s">
        <v>25</v>
      </c>
      <c r="C9" s="32">
        <v>30</v>
      </c>
      <c r="D9" s="32">
        <v>30</v>
      </c>
      <c r="E9" s="32">
        <v>1.98</v>
      </c>
      <c r="F9" s="32">
        <v>0.36</v>
      </c>
      <c r="G9" s="32">
        <v>10.02</v>
      </c>
      <c r="H9" s="32">
        <v>51.2</v>
      </c>
      <c r="I9" s="32">
        <v>0.05</v>
      </c>
      <c r="J9" s="32">
        <v>0</v>
      </c>
      <c r="K9" s="32">
        <v>0</v>
      </c>
      <c r="L9" s="32">
        <v>10.5</v>
      </c>
      <c r="M9" s="32">
        <v>1.17</v>
      </c>
      <c r="N9" s="32">
        <v>1.98</v>
      </c>
      <c r="O9" s="32">
        <v>0.36</v>
      </c>
      <c r="P9" s="32">
        <v>10.02</v>
      </c>
      <c r="Q9" s="32">
        <v>51.2</v>
      </c>
      <c r="R9" s="32">
        <v>0.05</v>
      </c>
      <c r="S9" s="32">
        <v>0</v>
      </c>
      <c r="T9" s="32">
        <v>0</v>
      </c>
      <c r="U9" s="32">
        <v>10.5</v>
      </c>
      <c r="V9" s="32">
        <v>1.17</v>
      </c>
      <c r="W9" s="26"/>
    </row>
    <row r="10" spans="1:25" s="13" customFormat="1">
      <c r="A10" s="39" t="s">
        <v>23</v>
      </c>
      <c r="B10" s="40" t="s">
        <v>57</v>
      </c>
      <c r="C10" s="32">
        <v>30</v>
      </c>
      <c r="D10" s="32">
        <v>40</v>
      </c>
      <c r="E10" s="36">
        <v>2.59</v>
      </c>
      <c r="F10" s="34">
        <v>4.6100000000000003</v>
      </c>
      <c r="G10" s="34">
        <v>24.45</v>
      </c>
      <c r="H10" s="34">
        <v>149.69999999999999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6">
        <v>3.45</v>
      </c>
      <c r="O10" s="34">
        <v>6.15</v>
      </c>
      <c r="P10" s="34">
        <v>32.6</v>
      </c>
      <c r="Q10" s="34">
        <v>199.6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16"/>
      <c r="X10" s="16"/>
      <c r="Y10" s="16"/>
    </row>
    <row r="11" spans="1:25" s="13" customFormat="1">
      <c r="A11" s="73" t="s">
        <v>21</v>
      </c>
      <c r="B11" s="74"/>
      <c r="C11" s="32">
        <f t="shared" ref="C11:V11" si="0">SUM(C6:C10)</f>
        <v>500</v>
      </c>
      <c r="D11" s="32">
        <f t="shared" si="0"/>
        <v>560</v>
      </c>
      <c r="E11" s="32">
        <f t="shared" si="0"/>
        <v>41.789999999999992</v>
      </c>
      <c r="F11" s="32">
        <f t="shared" si="0"/>
        <v>17.23</v>
      </c>
      <c r="G11" s="32">
        <f t="shared" si="0"/>
        <v>114.71000000000001</v>
      </c>
      <c r="H11" s="32">
        <f t="shared" si="0"/>
        <v>780</v>
      </c>
      <c r="I11" s="32">
        <f t="shared" si="0"/>
        <v>0.25</v>
      </c>
      <c r="J11" s="32">
        <f t="shared" si="0"/>
        <v>0.25</v>
      </c>
      <c r="K11" s="32">
        <f t="shared" si="0"/>
        <v>3.04</v>
      </c>
      <c r="L11" s="32">
        <f t="shared" si="0"/>
        <v>187.5</v>
      </c>
      <c r="M11" s="32">
        <f t="shared" si="0"/>
        <v>5.0500000000000007</v>
      </c>
      <c r="N11" s="32">
        <f t="shared" si="0"/>
        <v>49.45</v>
      </c>
      <c r="O11" s="32">
        <f t="shared" si="0"/>
        <v>20.77</v>
      </c>
      <c r="P11" s="32">
        <f t="shared" si="0"/>
        <v>131.16</v>
      </c>
      <c r="Q11" s="32">
        <f t="shared" si="0"/>
        <v>908.60000000000014</v>
      </c>
      <c r="R11" s="32">
        <f t="shared" si="0"/>
        <v>0.27</v>
      </c>
      <c r="S11" s="32">
        <f t="shared" si="0"/>
        <v>0.27</v>
      </c>
      <c r="T11" s="32">
        <f t="shared" si="0"/>
        <v>3.6300000000000003</v>
      </c>
      <c r="U11" s="32">
        <f t="shared" si="0"/>
        <v>191.5</v>
      </c>
      <c r="V11" s="32">
        <f t="shared" si="0"/>
        <v>5.5600000000000005</v>
      </c>
      <c r="W11" s="26"/>
    </row>
    <row r="12" spans="1:25" s="13" customFormat="1">
      <c r="A12" s="82" t="s">
        <v>16</v>
      </c>
      <c r="B12" s="8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26"/>
    </row>
    <row r="13" spans="1:25" s="13" customFormat="1">
      <c r="A13" s="54" t="s">
        <v>113</v>
      </c>
      <c r="B13" s="44" t="s">
        <v>111</v>
      </c>
      <c r="C13" s="32">
        <v>250</v>
      </c>
      <c r="D13" s="32">
        <v>250</v>
      </c>
      <c r="E13" s="33">
        <v>21.2</v>
      </c>
      <c r="F13" s="34">
        <v>20.100000000000001</v>
      </c>
      <c r="G13" s="34">
        <v>79.599999999999994</v>
      </c>
      <c r="H13" s="34">
        <v>584</v>
      </c>
      <c r="I13" s="34">
        <v>0.73</v>
      </c>
      <c r="J13" s="34">
        <v>0.28000000000000003</v>
      </c>
      <c r="K13" s="34">
        <v>23.8</v>
      </c>
      <c r="L13" s="34">
        <v>145</v>
      </c>
      <c r="M13" s="34">
        <v>7.38</v>
      </c>
      <c r="N13" s="33">
        <v>21.2</v>
      </c>
      <c r="O13" s="34">
        <v>20.100000000000001</v>
      </c>
      <c r="P13" s="34">
        <v>79.599999999999994</v>
      </c>
      <c r="Q13" s="34">
        <v>584</v>
      </c>
      <c r="R13" s="34">
        <v>0.73</v>
      </c>
      <c r="S13" s="34">
        <v>0.28000000000000003</v>
      </c>
      <c r="T13" s="34">
        <v>23.8</v>
      </c>
      <c r="U13" s="34">
        <v>145</v>
      </c>
      <c r="V13" s="34">
        <v>7.38</v>
      </c>
      <c r="W13" s="26"/>
    </row>
    <row r="14" spans="1:25" s="13" customFormat="1">
      <c r="A14" s="54" t="s">
        <v>94</v>
      </c>
      <c r="B14" s="44" t="s">
        <v>31</v>
      </c>
      <c r="C14" s="32">
        <v>150</v>
      </c>
      <c r="D14" s="32">
        <v>200</v>
      </c>
      <c r="E14" s="33">
        <v>3.7</v>
      </c>
      <c r="F14" s="34">
        <v>4.4000000000000004</v>
      </c>
      <c r="G14" s="34">
        <v>14.6</v>
      </c>
      <c r="H14" s="34">
        <v>113.5</v>
      </c>
      <c r="I14" s="34">
        <v>0.03</v>
      </c>
      <c r="J14" s="34">
        <v>0.06</v>
      </c>
      <c r="K14" s="34">
        <v>31.9</v>
      </c>
      <c r="L14" s="34">
        <v>82</v>
      </c>
      <c r="M14" s="34">
        <v>1.23</v>
      </c>
      <c r="N14" s="34">
        <v>4.9000000000000004</v>
      </c>
      <c r="O14" s="34">
        <v>5.9</v>
      </c>
      <c r="P14" s="34">
        <v>19.5</v>
      </c>
      <c r="Q14" s="34">
        <v>151.30000000000001</v>
      </c>
      <c r="R14" s="34">
        <v>0.04</v>
      </c>
      <c r="S14" s="34">
        <v>0.08</v>
      </c>
      <c r="T14" s="34">
        <v>42.5</v>
      </c>
      <c r="U14" s="34">
        <v>110</v>
      </c>
      <c r="V14" s="34">
        <v>1.64</v>
      </c>
      <c r="W14" s="26"/>
    </row>
    <row r="15" spans="1:25" s="13" customFormat="1">
      <c r="A15" s="54" t="s">
        <v>95</v>
      </c>
      <c r="B15" s="35" t="s">
        <v>32</v>
      </c>
      <c r="C15" s="32">
        <v>75</v>
      </c>
      <c r="D15" s="32">
        <v>75</v>
      </c>
      <c r="E15" s="33">
        <v>13.7</v>
      </c>
      <c r="F15" s="34">
        <v>13.1</v>
      </c>
      <c r="G15" s="34">
        <v>12.4</v>
      </c>
      <c r="H15" s="34">
        <v>221.3</v>
      </c>
      <c r="I15" s="34">
        <v>0.05</v>
      </c>
      <c r="J15" s="34">
        <v>0.12</v>
      </c>
      <c r="K15" s="34">
        <v>0.09</v>
      </c>
      <c r="L15" s="34">
        <v>30</v>
      </c>
      <c r="M15" s="34">
        <v>1.94</v>
      </c>
      <c r="N15" s="33">
        <v>13.7</v>
      </c>
      <c r="O15" s="34">
        <v>13.1</v>
      </c>
      <c r="P15" s="34">
        <v>12.4</v>
      </c>
      <c r="Q15" s="34">
        <v>221.3</v>
      </c>
      <c r="R15" s="34">
        <v>0.05</v>
      </c>
      <c r="S15" s="34">
        <v>0.12</v>
      </c>
      <c r="T15" s="34">
        <v>0.09</v>
      </c>
      <c r="U15" s="34">
        <v>30</v>
      </c>
      <c r="V15" s="38">
        <v>1.94</v>
      </c>
      <c r="W15" s="26"/>
    </row>
    <row r="16" spans="1:25" s="13" customFormat="1">
      <c r="A16" s="54" t="s">
        <v>107</v>
      </c>
      <c r="B16" s="35" t="s">
        <v>30</v>
      </c>
      <c r="C16" s="32">
        <v>200</v>
      </c>
      <c r="D16" s="32">
        <v>200</v>
      </c>
      <c r="E16" s="32">
        <v>1</v>
      </c>
      <c r="F16" s="32">
        <v>0.1</v>
      </c>
      <c r="G16" s="32">
        <v>15.7</v>
      </c>
      <c r="H16" s="32">
        <v>66.900000000000006</v>
      </c>
      <c r="I16" s="32">
        <v>0.01</v>
      </c>
      <c r="J16" s="32">
        <v>0.03</v>
      </c>
      <c r="K16" s="32">
        <v>0.32</v>
      </c>
      <c r="L16" s="32">
        <v>28</v>
      </c>
      <c r="M16" s="32">
        <v>0.57999999999999996</v>
      </c>
      <c r="N16" s="32">
        <v>1</v>
      </c>
      <c r="O16" s="32">
        <v>0.1</v>
      </c>
      <c r="P16" s="32">
        <v>15.7</v>
      </c>
      <c r="Q16" s="32">
        <v>66.900000000000006</v>
      </c>
      <c r="R16" s="32">
        <v>0.01</v>
      </c>
      <c r="S16" s="32">
        <v>0.03</v>
      </c>
      <c r="T16" s="32">
        <v>0.32</v>
      </c>
      <c r="U16" s="32">
        <v>28</v>
      </c>
      <c r="V16" s="32">
        <v>0.57999999999999996</v>
      </c>
      <c r="W16" s="26"/>
    </row>
    <row r="17" spans="1:23" s="13" customFormat="1">
      <c r="A17" s="54" t="s">
        <v>23</v>
      </c>
      <c r="B17" s="35" t="s">
        <v>24</v>
      </c>
      <c r="C17" s="32">
        <v>30</v>
      </c>
      <c r="D17" s="32">
        <v>50</v>
      </c>
      <c r="E17" s="36">
        <v>3.04</v>
      </c>
      <c r="F17" s="34">
        <v>0.32</v>
      </c>
      <c r="G17" s="34">
        <v>19.68</v>
      </c>
      <c r="H17" s="34">
        <v>93.8</v>
      </c>
      <c r="I17" s="34">
        <v>0.04</v>
      </c>
      <c r="J17" s="34">
        <v>0</v>
      </c>
      <c r="K17" s="34">
        <v>0</v>
      </c>
      <c r="L17" s="34">
        <v>8</v>
      </c>
      <c r="M17" s="34">
        <v>0.44</v>
      </c>
      <c r="N17" s="32">
        <v>5.32</v>
      </c>
      <c r="O17" s="32">
        <v>0.56000000000000005</v>
      </c>
      <c r="P17" s="32">
        <v>34.44</v>
      </c>
      <c r="Q17" s="32">
        <v>164.1</v>
      </c>
      <c r="R17" s="32">
        <v>0.08</v>
      </c>
      <c r="S17" s="32">
        <v>0</v>
      </c>
      <c r="T17" s="32">
        <v>0</v>
      </c>
      <c r="U17" s="32">
        <v>14</v>
      </c>
      <c r="V17" s="32">
        <v>0.77</v>
      </c>
      <c r="W17" s="26"/>
    </row>
    <row r="18" spans="1:23" s="13" customFormat="1">
      <c r="A18" s="54" t="s">
        <v>23</v>
      </c>
      <c r="B18" s="35" t="s">
        <v>25</v>
      </c>
      <c r="C18" s="32">
        <v>20</v>
      </c>
      <c r="D18" s="32">
        <v>30</v>
      </c>
      <c r="E18" s="32">
        <v>1.32</v>
      </c>
      <c r="F18" s="32">
        <v>0.24</v>
      </c>
      <c r="G18" s="32">
        <v>6.68</v>
      </c>
      <c r="H18" s="32">
        <v>34.200000000000003</v>
      </c>
      <c r="I18" s="32">
        <v>0.04</v>
      </c>
      <c r="J18" s="32">
        <v>0</v>
      </c>
      <c r="K18" s="32">
        <v>0</v>
      </c>
      <c r="L18" s="32">
        <v>7</v>
      </c>
      <c r="M18" s="32">
        <v>0.78</v>
      </c>
      <c r="N18" s="32">
        <v>1.98</v>
      </c>
      <c r="O18" s="32">
        <v>0.36</v>
      </c>
      <c r="P18" s="32">
        <v>10.02</v>
      </c>
      <c r="Q18" s="32">
        <v>51.2</v>
      </c>
      <c r="R18" s="32">
        <v>0.05</v>
      </c>
      <c r="S18" s="32">
        <v>0</v>
      </c>
      <c r="T18" s="32">
        <v>0</v>
      </c>
      <c r="U18" s="32">
        <v>10.5</v>
      </c>
      <c r="V18" s="32">
        <v>1.17</v>
      </c>
      <c r="W18" s="26"/>
    </row>
    <row r="19" spans="1:23">
      <c r="A19" s="98" t="s">
        <v>22</v>
      </c>
      <c r="B19" s="99"/>
      <c r="C19" s="32">
        <f t="shared" ref="C19:V19" si="1">SUM(C13:C18)</f>
        <v>725</v>
      </c>
      <c r="D19" s="32">
        <f t="shared" si="1"/>
        <v>805</v>
      </c>
      <c r="E19" s="32">
        <f t="shared" si="1"/>
        <v>43.959999999999994</v>
      </c>
      <c r="F19" s="32">
        <f t="shared" si="1"/>
        <v>38.260000000000005</v>
      </c>
      <c r="G19" s="32">
        <f t="shared" si="1"/>
        <v>148.66</v>
      </c>
      <c r="H19" s="32">
        <f t="shared" si="1"/>
        <v>1113.7</v>
      </c>
      <c r="I19" s="32">
        <f t="shared" si="1"/>
        <v>0.90000000000000013</v>
      </c>
      <c r="J19" s="32">
        <f t="shared" si="1"/>
        <v>0.49</v>
      </c>
      <c r="K19" s="32">
        <f t="shared" si="1"/>
        <v>56.110000000000007</v>
      </c>
      <c r="L19" s="32">
        <f t="shared" si="1"/>
        <v>300</v>
      </c>
      <c r="M19" s="32">
        <f t="shared" si="1"/>
        <v>12.349999999999998</v>
      </c>
      <c r="N19" s="32">
        <f t="shared" si="1"/>
        <v>48.099999999999994</v>
      </c>
      <c r="O19" s="32">
        <f t="shared" si="1"/>
        <v>40.120000000000005</v>
      </c>
      <c r="P19" s="32">
        <f t="shared" si="1"/>
        <v>171.66</v>
      </c>
      <c r="Q19" s="32">
        <f t="shared" si="1"/>
        <v>1238.8</v>
      </c>
      <c r="R19" s="32">
        <f t="shared" si="1"/>
        <v>0.96000000000000008</v>
      </c>
      <c r="S19" s="32">
        <f t="shared" si="1"/>
        <v>0.51</v>
      </c>
      <c r="T19" s="32">
        <f t="shared" si="1"/>
        <v>66.709999999999994</v>
      </c>
      <c r="U19" s="32">
        <f t="shared" si="1"/>
        <v>337.5</v>
      </c>
      <c r="V19" s="32">
        <f t="shared" si="1"/>
        <v>13.479999999999999</v>
      </c>
    </row>
    <row r="20" spans="1:23">
      <c r="A20" s="94" t="s">
        <v>17</v>
      </c>
      <c r="B20" s="95"/>
      <c r="C20" s="32">
        <f t="shared" ref="C20:V20" si="2">C11+C19</f>
        <v>1225</v>
      </c>
      <c r="D20" s="32">
        <f t="shared" si="2"/>
        <v>1365</v>
      </c>
      <c r="E20" s="32">
        <f t="shared" si="2"/>
        <v>85.749999999999986</v>
      </c>
      <c r="F20" s="32">
        <f t="shared" si="2"/>
        <v>55.490000000000009</v>
      </c>
      <c r="G20" s="32">
        <f t="shared" si="2"/>
        <v>263.37</v>
      </c>
      <c r="H20" s="32">
        <f t="shared" si="2"/>
        <v>1893.7</v>
      </c>
      <c r="I20" s="32">
        <f t="shared" si="2"/>
        <v>1.1500000000000001</v>
      </c>
      <c r="J20" s="32">
        <f t="shared" si="2"/>
        <v>0.74</v>
      </c>
      <c r="K20" s="32">
        <f t="shared" si="2"/>
        <v>59.150000000000006</v>
      </c>
      <c r="L20" s="32">
        <f t="shared" si="2"/>
        <v>487.5</v>
      </c>
      <c r="M20" s="32">
        <f t="shared" si="2"/>
        <v>17.399999999999999</v>
      </c>
      <c r="N20" s="32">
        <f t="shared" si="2"/>
        <v>97.55</v>
      </c>
      <c r="O20" s="32">
        <f t="shared" si="2"/>
        <v>60.89</v>
      </c>
      <c r="P20" s="32">
        <f t="shared" si="2"/>
        <v>302.82</v>
      </c>
      <c r="Q20" s="32">
        <f t="shared" si="2"/>
        <v>2147.4</v>
      </c>
      <c r="R20" s="32">
        <f t="shared" si="2"/>
        <v>1.23</v>
      </c>
      <c r="S20" s="32">
        <f t="shared" si="2"/>
        <v>0.78</v>
      </c>
      <c r="T20" s="32">
        <f t="shared" si="2"/>
        <v>70.339999999999989</v>
      </c>
      <c r="U20" s="32">
        <f t="shared" si="2"/>
        <v>529</v>
      </c>
      <c r="V20" s="32">
        <f t="shared" si="2"/>
        <v>19.04</v>
      </c>
    </row>
    <row r="21" spans="1:23">
      <c r="A21" s="7"/>
      <c r="B21" s="7"/>
    </row>
  </sheetData>
  <mergeCells count="16">
    <mergeCell ref="A20:B20"/>
    <mergeCell ref="A2:A4"/>
    <mergeCell ref="B2:B4"/>
    <mergeCell ref="C2:D3"/>
    <mergeCell ref="E2:M2"/>
    <mergeCell ref="A5:B5"/>
    <mergeCell ref="A11:B11"/>
    <mergeCell ref="A12:B12"/>
    <mergeCell ref="A19:B19"/>
    <mergeCell ref="N2:V2"/>
    <mergeCell ref="E3:H3"/>
    <mergeCell ref="I3:K3"/>
    <mergeCell ref="L3:M3"/>
    <mergeCell ref="N3:Q3"/>
    <mergeCell ref="R3:T3"/>
    <mergeCell ref="U3:V3"/>
  </mergeCells>
  <pageMargins left="0.25" right="0.25" top="0.75" bottom="0.75" header="0.3" footer="0.3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"/>
  <sheetViews>
    <sheetView topLeftCell="A4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B8" sqref="B8"/>
    </sheetView>
  </sheetViews>
  <sheetFormatPr defaultRowHeight="14.4"/>
  <cols>
    <col min="1" max="1" width="10.5546875" style="1" bestFit="1" customWidth="1"/>
    <col min="2" max="2" width="23" style="1" customWidth="1"/>
    <col min="3" max="3" width="6.44140625" style="1" customWidth="1"/>
    <col min="4" max="4" width="6.6640625" style="1" customWidth="1"/>
    <col min="5" max="13" width="6.109375" style="1" customWidth="1"/>
    <col min="14" max="16" width="5.5546875" style="1" customWidth="1"/>
    <col min="17" max="17" width="6.88671875" style="1" customWidth="1"/>
    <col min="18" max="22" width="5.5546875" style="1" customWidth="1"/>
    <col min="23" max="23" width="9.109375" customWidth="1"/>
  </cols>
  <sheetData>
    <row r="1" spans="1:25">
      <c r="B1" s="2" t="s">
        <v>42</v>
      </c>
    </row>
    <row r="2" spans="1:25">
      <c r="A2" s="75" t="s">
        <v>0</v>
      </c>
      <c r="B2" s="76" t="s">
        <v>1</v>
      </c>
      <c r="C2" s="76" t="s">
        <v>2</v>
      </c>
      <c r="D2" s="76"/>
      <c r="E2" s="76" t="s">
        <v>20</v>
      </c>
      <c r="F2" s="76"/>
      <c r="G2" s="76"/>
      <c r="H2" s="76"/>
      <c r="I2" s="76"/>
      <c r="J2" s="76"/>
      <c r="K2" s="76"/>
      <c r="L2" s="76"/>
      <c r="M2" s="76"/>
      <c r="N2" s="76" t="s">
        <v>19</v>
      </c>
      <c r="O2" s="76"/>
      <c r="P2" s="76"/>
      <c r="Q2" s="76"/>
      <c r="R2" s="76"/>
      <c r="S2" s="76"/>
      <c r="T2" s="76"/>
      <c r="U2" s="76"/>
      <c r="V2" s="76"/>
    </row>
    <row r="3" spans="1:25">
      <c r="A3" s="75"/>
      <c r="B3" s="76"/>
      <c r="C3" s="76"/>
      <c r="D3" s="76"/>
      <c r="E3" s="76" t="s">
        <v>3</v>
      </c>
      <c r="F3" s="76"/>
      <c r="G3" s="76"/>
      <c r="H3" s="76"/>
      <c r="I3" s="76" t="s">
        <v>4</v>
      </c>
      <c r="J3" s="76"/>
      <c r="K3" s="76"/>
      <c r="L3" s="76" t="s">
        <v>5</v>
      </c>
      <c r="M3" s="76"/>
      <c r="N3" s="76" t="s">
        <v>3</v>
      </c>
      <c r="O3" s="76"/>
      <c r="P3" s="76"/>
      <c r="Q3" s="76"/>
      <c r="R3" s="76" t="s">
        <v>4</v>
      </c>
      <c r="S3" s="76"/>
      <c r="T3" s="76"/>
      <c r="U3" s="76" t="s">
        <v>5</v>
      </c>
      <c r="V3" s="76"/>
    </row>
    <row r="4" spans="1:25">
      <c r="A4" s="75"/>
      <c r="B4" s="76"/>
      <c r="C4" s="3" t="s">
        <v>18</v>
      </c>
      <c r="D4" s="3" t="s">
        <v>19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4" t="s">
        <v>6</v>
      </c>
      <c r="O4" s="5" t="s">
        <v>7</v>
      </c>
      <c r="P4" s="5" t="s">
        <v>8</v>
      </c>
      <c r="Q4" s="5" t="s">
        <v>9</v>
      </c>
      <c r="R4" s="5" t="s">
        <v>10</v>
      </c>
      <c r="S4" s="5" t="s">
        <v>11</v>
      </c>
      <c r="T4" s="5" t="s">
        <v>12</v>
      </c>
      <c r="U4" s="5" t="s">
        <v>13</v>
      </c>
      <c r="V4" s="5" t="s">
        <v>14</v>
      </c>
    </row>
    <row r="5" spans="1:25">
      <c r="A5" s="80" t="s">
        <v>15</v>
      </c>
      <c r="B5" s="8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5" s="13" customFormat="1" ht="24">
      <c r="A6" s="66" t="s">
        <v>116</v>
      </c>
      <c r="B6" s="44" t="s">
        <v>115</v>
      </c>
      <c r="C6" s="29">
        <v>150</v>
      </c>
      <c r="D6" s="29">
        <v>200</v>
      </c>
      <c r="E6" s="45">
        <v>4.7</v>
      </c>
      <c r="F6" s="45">
        <v>6.1</v>
      </c>
      <c r="G6" s="58">
        <v>26.5</v>
      </c>
      <c r="H6" s="45">
        <v>180.8</v>
      </c>
      <c r="I6" s="34">
        <v>7.0000000000000007E-2</v>
      </c>
      <c r="J6" s="34">
        <v>0.03</v>
      </c>
      <c r="K6" s="34">
        <v>2.0099999999999998</v>
      </c>
      <c r="L6" s="34">
        <v>19</v>
      </c>
      <c r="M6" s="34">
        <v>0.89</v>
      </c>
      <c r="N6" s="36">
        <v>6.3</v>
      </c>
      <c r="O6" s="34">
        <v>8.1</v>
      </c>
      <c r="P6" s="34">
        <v>35.299999999999997</v>
      </c>
      <c r="Q6" s="43">
        <v>241.1</v>
      </c>
      <c r="R6" s="34">
        <v>0.09</v>
      </c>
      <c r="S6" s="34">
        <v>0.04</v>
      </c>
      <c r="T6" s="34">
        <v>2.68</v>
      </c>
      <c r="U6" s="34">
        <v>26</v>
      </c>
      <c r="V6" s="34">
        <v>1.19</v>
      </c>
    </row>
    <row r="7" spans="1:25" s="13" customFormat="1">
      <c r="A7" s="66" t="s">
        <v>96</v>
      </c>
      <c r="B7" s="35" t="s">
        <v>100</v>
      </c>
      <c r="C7" s="32">
        <v>80</v>
      </c>
      <c r="D7" s="32">
        <v>120</v>
      </c>
      <c r="E7" s="32">
        <v>10.9</v>
      </c>
      <c r="F7" s="32">
        <v>9.5</v>
      </c>
      <c r="G7" s="32">
        <v>6.7</v>
      </c>
      <c r="H7" s="32">
        <v>156.1</v>
      </c>
      <c r="I7" s="32">
        <v>0.05</v>
      </c>
      <c r="J7" s="32">
        <v>7.0000000000000007E-2</v>
      </c>
      <c r="K7" s="32">
        <v>1.05</v>
      </c>
      <c r="L7" s="32">
        <v>15</v>
      </c>
      <c r="M7" s="32">
        <v>1.6</v>
      </c>
      <c r="N7" s="32">
        <v>16.399999999999999</v>
      </c>
      <c r="O7" s="32">
        <v>14.2</v>
      </c>
      <c r="P7" s="32">
        <v>10</v>
      </c>
      <c r="Q7" s="32">
        <v>234.2</v>
      </c>
      <c r="R7" s="32">
        <v>0.08</v>
      </c>
      <c r="S7" s="32">
        <v>0.1</v>
      </c>
      <c r="T7" s="32">
        <v>1.58</v>
      </c>
      <c r="U7" s="32">
        <v>22</v>
      </c>
      <c r="V7" s="32">
        <v>2.4</v>
      </c>
    </row>
    <row r="8" spans="1:25" s="13" customFormat="1">
      <c r="A8" s="53" t="s">
        <v>28</v>
      </c>
      <c r="B8" s="37" t="s">
        <v>55</v>
      </c>
      <c r="C8" s="32">
        <v>200</v>
      </c>
      <c r="D8" s="32">
        <v>200</v>
      </c>
      <c r="E8" s="34">
        <v>0.5</v>
      </c>
      <c r="F8" s="34">
        <v>0</v>
      </c>
      <c r="G8" s="34">
        <v>19.8</v>
      </c>
      <c r="H8" s="34">
        <v>81</v>
      </c>
      <c r="I8" s="34">
        <v>0</v>
      </c>
      <c r="J8" s="34">
        <v>0.02</v>
      </c>
      <c r="K8" s="34">
        <v>15</v>
      </c>
      <c r="L8" s="34">
        <v>50</v>
      </c>
      <c r="M8" s="34">
        <v>0.09</v>
      </c>
      <c r="N8" s="34">
        <v>0.5</v>
      </c>
      <c r="O8" s="34">
        <v>0</v>
      </c>
      <c r="P8" s="34">
        <v>19.8</v>
      </c>
      <c r="Q8" s="34">
        <v>81</v>
      </c>
      <c r="R8" s="34">
        <v>0</v>
      </c>
      <c r="S8" s="34">
        <v>0.02</v>
      </c>
      <c r="T8" s="34">
        <v>15</v>
      </c>
      <c r="U8" s="34">
        <v>50</v>
      </c>
      <c r="V8" s="34">
        <v>0.09</v>
      </c>
      <c r="W8" s="16"/>
      <c r="X8" s="16"/>
      <c r="Y8" s="16"/>
    </row>
    <row r="9" spans="1:25" s="13" customFormat="1">
      <c r="A9" s="29" t="s">
        <v>28</v>
      </c>
      <c r="B9" s="35" t="s">
        <v>24</v>
      </c>
      <c r="C9" s="29">
        <v>40</v>
      </c>
      <c r="D9" s="29">
        <v>40</v>
      </c>
      <c r="E9" s="32">
        <v>5.32</v>
      </c>
      <c r="F9" s="32">
        <v>0.56000000000000005</v>
      </c>
      <c r="G9" s="32">
        <v>34.44</v>
      </c>
      <c r="H9" s="32">
        <v>164.1</v>
      </c>
      <c r="I9" s="32">
        <v>0.08</v>
      </c>
      <c r="J9" s="32">
        <v>0</v>
      </c>
      <c r="K9" s="32">
        <v>0</v>
      </c>
      <c r="L9" s="32">
        <v>14</v>
      </c>
      <c r="M9" s="32">
        <v>0.77</v>
      </c>
      <c r="N9" s="32">
        <v>5.32</v>
      </c>
      <c r="O9" s="32">
        <v>0.56000000000000005</v>
      </c>
      <c r="P9" s="32">
        <v>34.44</v>
      </c>
      <c r="Q9" s="32">
        <v>164.1</v>
      </c>
      <c r="R9" s="32">
        <v>0.08</v>
      </c>
      <c r="S9" s="32">
        <v>0</v>
      </c>
      <c r="T9" s="32">
        <v>0</v>
      </c>
      <c r="U9" s="32">
        <v>14</v>
      </c>
      <c r="V9" s="32">
        <v>0.77</v>
      </c>
    </row>
    <row r="10" spans="1:25" s="13" customFormat="1">
      <c r="A10" s="29" t="s">
        <v>28</v>
      </c>
      <c r="B10" s="35" t="s">
        <v>25</v>
      </c>
      <c r="C10" s="29">
        <v>30</v>
      </c>
      <c r="D10" s="29">
        <v>30</v>
      </c>
      <c r="E10" s="32">
        <v>1.98</v>
      </c>
      <c r="F10" s="32">
        <v>0.36</v>
      </c>
      <c r="G10" s="32">
        <v>10.02</v>
      </c>
      <c r="H10" s="32">
        <v>51.2</v>
      </c>
      <c r="I10" s="32">
        <v>0.05</v>
      </c>
      <c r="J10" s="32">
        <v>0</v>
      </c>
      <c r="K10" s="32">
        <v>0</v>
      </c>
      <c r="L10" s="32">
        <v>10.5</v>
      </c>
      <c r="M10" s="32">
        <v>1.17</v>
      </c>
      <c r="N10" s="32">
        <v>1.98</v>
      </c>
      <c r="O10" s="32">
        <v>0.36</v>
      </c>
      <c r="P10" s="32">
        <v>10.02</v>
      </c>
      <c r="Q10" s="32">
        <v>51.2</v>
      </c>
      <c r="R10" s="32">
        <v>0.05</v>
      </c>
      <c r="S10" s="32">
        <v>0</v>
      </c>
      <c r="T10" s="32">
        <v>0</v>
      </c>
      <c r="U10" s="32">
        <v>10.5</v>
      </c>
      <c r="V10" s="32">
        <v>1.17</v>
      </c>
    </row>
    <row r="11" spans="1:25" s="13" customFormat="1">
      <c r="A11" s="73" t="s">
        <v>21</v>
      </c>
      <c r="B11" s="74"/>
      <c r="C11" s="29">
        <f t="shared" ref="C11:V11" si="0">SUM(C6:C10)</f>
        <v>500</v>
      </c>
      <c r="D11" s="29">
        <f t="shared" si="0"/>
        <v>590</v>
      </c>
      <c r="E11" s="29">
        <f t="shared" si="0"/>
        <v>23.400000000000002</v>
      </c>
      <c r="F11" s="29">
        <f t="shared" si="0"/>
        <v>16.52</v>
      </c>
      <c r="G11" s="29">
        <f t="shared" si="0"/>
        <v>97.46</v>
      </c>
      <c r="H11" s="29">
        <f t="shared" si="0"/>
        <v>633.20000000000005</v>
      </c>
      <c r="I11" s="29">
        <f t="shared" si="0"/>
        <v>0.25</v>
      </c>
      <c r="J11" s="29">
        <f t="shared" si="0"/>
        <v>0.12000000000000001</v>
      </c>
      <c r="K11" s="29">
        <f t="shared" si="0"/>
        <v>18.059999999999999</v>
      </c>
      <c r="L11" s="29">
        <f t="shared" si="0"/>
        <v>108.5</v>
      </c>
      <c r="M11" s="29">
        <f t="shared" si="0"/>
        <v>4.5199999999999996</v>
      </c>
      <c r="N11" s="29">
        <f t="shared" si="0"/>
        <v>30.5</v>
      </c>
      <c r="O11" s="29">
        <f t="shared" si="0"/>
        <v>23.219999999999995</v>
      </c>
      <c r="P11" s="29">
        <f t="shared" si="0"/>
        <v>109.55999999999999</v>
      </c>
      <c r="Q11" s="29">
        <f t="shared" si="0"/>
        <v>771.6</v>
      </c>
      <c r="R11" s="29">
        <f t="shared" si="0"/>
        <v>0.3</v>
      </c>
      <c r="S11" s="29">
        <f t="shared" si="0"/>
        <v>0.16</v>
      </c>
      <c r="T11" s="29">
        <f t="shared" si="0"/>
        <v>19.259999999999998</v>
      </c>
      <c r="U11" s="29">
        <f t="shared" si="0"/>
        <v>122.5</v>
      </c>
      <c r="V11" s="32">
        <f t="shared" si="0"/>
        <v>5.6199999999999992</v>
      </c>
    </row>
    <row r="12" spans="1:25" s="13" customFormat="1">
      <c r="A12" s="82" t="s">
        <v>16</v>
      </c>
      <c r="B12" s="83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2"/>
    </row>
    <row r="13" spans="1:25" s="13" customFormat="1">
      <c r="A13" s="29" t="s">
        <v>97</v>
      </c>
      <c r="B13" s="44" t="s">
        <v>47</v>
      </c>
      <c r="C13" s="29">
        <v>250</v>
      </c>
      <c r="D13" s="29">
        <v>250</v>
      </c>
      <c r="E13" s="34">
        <v>8.5</v>
      </c>
      <c r="F13" s="34">
        <v>21.3</v>
      </c>
      <c r="G13" s="34">
        <v>48.4</v>
      </c>
      <c r="H13" s="34">
        <v>451.2</v>
      </c>
      <c r="I13" s="34">
        <v>0.16</v>
      </c>
      <c r="J13" s="34">
        <v>0.21</v>
      </c>
      <c r="K13" s="34">
        <v>33.799999999999997</v>
      </c>
      <c r="L13" s="34">
        <v>168</v>
      </c>
      <c r="M13" s="34">
        <v>4.3499999999999996</v>
      </c>
      <c r="N13" s="34">
        <v>8.5</v>
      </c>
      <c r="O13" s="34">
        <v>21.3</v>
      </c>
      <c r="P13" s="34">
        <v>48.4</v>
      </c>
      <c r="Q13" s="34">
        <v>451.2</v>
      </c>
      <c r="R13" s="34">
        <v>0.16</v>
      </c>
      <c r="S13" s="34">
        <v>0.21</v>
      </c>
      <c r="T13" s="34">
        <v>33.799999999999997</v>
      </c>
      <c r="U13" s="34">
        <v>168</v>
      </c>
      <c r="V13" s="34">
        <v>4.3499999999999996</v>
      </c>
    </row>
    <row r="14" spans="1:25" s="13" customFormat="1">
      <c r="A14" s="53" t="s">
        <v>65</v>
      </c>
      <c r="B14" s="31" t="s">
        <v>27</v>
      </c>
      <c r="C14" s="32">
        <v>150</v>
      </c>
      <c r="D14" s="32">
        <v>200</v>
      </c>
      <c r="E14" s="34">
        <v>3.7</v>
      </c>
      <c r="F14" s="34">
        <v>4.8</v>
      </c>
      <c r="G14" s="34">
        <v>36.5</v>
      </c>
      <c r="H14" s="34">
        <v>203.5</v>
      </c>
      <c r="I14" s="34">
        <v>0.03</v>
      </c>
      <c r="J14" s="34">
        <v>0</v>
      </c>
      <c r="K14" s="34">
        <v>18.399999999999999</v>
      </c>
      <c r="L14" s="34">
        <v>6.9</v>
      </c>
      <c r="M14" s="34">
        <v>0.49</v>
      </c>
      <c r="N14" s="34">
        <v>4.9000000000000004</v>
      </c>
      <c r="O14" s="34">
        <v>6.4</v>
      </c>
      <c r="P14" s="34">
        <v>48.7</v>
      </c>
      <c r="Q14" s="34">
        <v>271.3</v>
      </c>
      <c r="R14" s="34">
        <v>0.04</v>
      </c>
      <c r="S14" s="34">
        <v>0</v>
      </c>
      <c r="T14" s="34">
        <v>24.5</v>
      </c>
      <c r="U14" s="34">
        <v>9.1</v>
      </c>
      <c r="V14" s="34">
        <v>0.65</v>
      </c>
      <c r="W14" s="16"/>
      <c r="X14" s="16"/>
      <c r="Y14" s="16"/>
    </row>
    <row r="15" spans="1:25" s="13" customFormat="1" ht="24">
      <c r="A15" s="53" t="s">
        <v>66</v>
      </c>
      <c r="B15" s="31" t="s">
        <v>67</v>
      </c>
      <c r="C15" s="32">
        <v>100</v>
      </c>
      <c r="D15" s="32">
        <v>120</v>
      </c>
      <c r="E15" s="34">
        <v>18.899999999999999</v>
      </c>
      <c r="F15" s="34">
        <v>22</v>
      </c>
      <c r="G15" s="34">
        <v>5.5</v>
      </c>
      <c r="H15" s="34">
        <v>295.8</v>
      </c>
      <c r="I15" s="34">
        <v>0.11</v>
      </c>
      <c r="J15" s="34">
        <v>0.34</v>
      </c>
      <c r="K15" s="34">
        <v>70.400000000000006</v>
      </c>
      <c r="L15" s="34">
        <v>138</v>
      </c>
      <c r="M15" s="34">
        <v>0.98</v>
      </c>
      <c r="N15" s="34">
        <v>22.7</v>
      </c>
      <c r="O15" s="34">
        <v>26.4</v>
      </c>
      <c r="P15" s="34">
        <v>6.6</v>
      </c>
      <c r="Q15" s="34">
        <v>354.9</v>
      </c>
      <c r="R15" s="34">
        <v>0.14000000000000001</v>
      </c>
      <c r="S15" s="34">
        <v>0.41</v>
      </c>
      <c r="T15" s="34">
        <v>84.5</v>
      </c>
      <c r="U15" s="34">
        <v>166</v>
      </c>
      <c r="V15" s="34">
        <v>1.17</v>
      </c>
      <c r="W15" s="16"/>
      <c r="X15" s="16"/>
      <c r="Y15" s="16"/>
    </row>
    <row r="16" spans="1:25">
      <c r="A16" s="39" t="s">
        <v>60</v>
      </c>
      <c r="B16" s="40" t="s">
        <v>35</v>
      </c>
      <c r="C16" s="41">
        <v>200</v>
      </c>
      <c r="D16" s="32">
        <v>200</v>
      </c>
      <c r="E16" s="42">
        <v>0.2</v>
      </c>
      <c r="F16" s="34">
        <v>0</v>
      </c>
      <c r="G16" s="34">
        <v>6.5</v>
      </c>
      <c r="H16" s="43">
        <v>26.8</v>
      </c>
      <c r="I16" s="34">
        <v>0</v>
      </c>
      <c r="J16" s="34">
        <v>0.01</v>
      </c>
      <c r="K16" s="34">
        <v>0.04</v>
      </c>
      <c r="L16" s="34">
        <v>4.5</v>
      </c>
      <c r="M16" s="34">
        <v>0.73</v>
      </c>
      <c r="N16" s="42">
        <v>0.2</v>
      </c>
      <c r="O16" s="34">
        <v>0</v>
      </c>
      <c r="P16" s="34">
        <v>6.5</v>
      </c>
      <c r="Q16" s="43">
        <v>26.8</v>
      </c>
      <c r="R16" s="34">
        <v>0</v>
      </c>
      <c r="S16" s="34">
        <v>0.01</v>
      </c>
      <c r="T16" s="34">
        <v>0.04</v>
      </c>
      <c r="U16" s="34">
        <v>4.5</v>
      </c>
      <c r="V16" s="34">
        <v>0.73</v>
      </c>
    </row>
    <row r="17" spans="1:22" s="13" customFormat="1">
      <c r="A17" s="29" t="s">
        <v>28</v>
      </c>
      <c r="B17" s="35" t="s">
        <v>36</v>
      </c>
      <c r="C17" s="32">
        <v>30</v>
      </c>
      <c r="D17" s="32">
        <v>30</v>
      </c>
      <c r="E17" s="36">
        <v>3.04</v>
      </c>
      <c r="F17" s="34">
        <v>0.32</v>
      </c>
      <c r="G17" s="34">
        <v>19.68</v>
      </c>
      <c r="H17" s="34">
        <v>93.8</v>
      </c>
      <c r="I17" s="34">
        <v>0.04</v>
      </c>
      <c r="J17" s="34">
        <v>0</v>
      </c>
      <c r="K17" s="34">
        <v>0</v>
      </c>
      <c r="L17" s="34">
        <v>8</v>
      </c>
      <c r="M17" s="34">
        <v>0.44</v>
      </c>
      <c r="N17" s="36">
        <v>3.04</v>
      </c>
      <c r="O17" s="34">
        <v>0.32</v>
      </c>
      <c r="P17" s="34">
        <v>19.68</v>
      </c>
      <c r="Q17" s="34">
        <v>93.8</v>
      </c>
      <c r="R17" s="34">
        <v>0.04</v>
      </c>
      <c r="S17" s="34">
        <v>0</v>
      </c>
      <c r="T17" s="34">
        <v>0</v>
      </c>
      <c r="U17" s="34">
        <v>8</v>
      </c>
      <c r="V17" s="34">
        <v>0.44</v>
      </c>
    </row>
    <row r="18" spans="1:22" s="13" customFormat="1">
      <c r="A18" s="29" t="s">
        <v>23</v>
      </c>
      <c r="B18" s="35" t="s">
        <v>25</v>
      </c>
      <c r="C18" s="32">
        <v>20</v>
      </c>
      <c r="D18" s="32">
        <v>20</v>
      </c>
      <c r="E18" s="32">
        <v>1.32</v>
      </c>
      <c r="F18" s="32">
        <v>0.24</v>
      </c>
      <c r="G18" s="32">
        <v>6.68</v>
      </c>
      <c r="H18" s="32">
        <v>34.200000000000003</v>
      </c>
      <c r="I18" s="32">
        <v>0.04</v>
      </c>
      <c r="J18" s="32">
        <v>0</v>
      </c>
      <c r="K18" s="32">
        <v>0</v>
      </c>
      <c r="L18" s="32">
        <v>7</v>
      </c>
      <c r="M18" s="32">
        <v>0.78</v>
      </c>
      <c r="N18" s="32">
        <v>1.32</v>
      </c>
      <c r="O18" s="32">
        <v>0.24</v>
      </c>
      <c r="P18" s="32">
        <v>6.68</v>
      </c>
      <c r="Q18" s="32">
        <v>34.200000000000003</v>
      </c>
      <c r="R18" s="32">
        <v>0.04</v>
      </c>
      <c r="S18" s="32">
        <v>0</v>
      </c>
      <c r="T18" s="32">
        <v>0</v>
      </c>
      <c r="U18" s="32">
        <v>7</v>
      </c>
      <c r="V18" s="32">
        <v>0.78</v>
      </c>
    </row>
    <row r="19" spans="1:22">
      <c r="A19" s="100" t="s">
        <v>22</v>
      </c>
      <c r="B19" s="100"/>
      <c r="C19" s="29">
        <f t="shared" ref="C19:V19" si="1">SUM(C13:C18)</f>
        <v>750</v>
      </c>
      <c r="D19" s="29">
        <f t="shared" si="1"/>
        <v>820</v>
      </c>
      <c r="E19" s="55">
        <f t="shared" si="1"/>
        <v>35.659999999999997</v>
      </c>
      <c r="F19" s="55">
        <f t="shared" si="1"/>
        <v>48.660000000000004</v>
      </c>
      <c r="G19" s="55">
        <f t="shared" si="1"/>
        <v>123.26000000000002</v>
      </c>
      <c r="H19" s="59">
        <f t="shared" si="1"/>
        <v>1105.3</v>
      </c>
      <c r="I19" s="55">
        <f t="shared" si="1"/>
        <v>0.37999999999999995</v>
      </c>
      <c r="J19" s="55">
        <f t="shared" si="1"/>
        <v>0.56000000000000005</v>
      </c>
      <c r="K19" s="55">
        <f t="shared" si="1"/>
        <v>122.64</v>
      </c>
      <c r="L19" s="55">
        <f t="shared" si="1"/>
        <v>332.4</v>
      </c>
      <c r="M19" s="55">
        <f t="shared" si="1"/>
        <v>7.7700000000000014</v>
      </c>
      <c r="N19" s="55">
        <f t="shared" si="1"/>
        <v>40.660000000000004</v>
      </c>
      <c r="O19" s="55">
        <f t="shared" si="1"/>
        <v>54.660000000000004</v>
      </c>
      <c r="P19" s="55">
        <f t="shared" si="1"/>
        <v>136.56</v>
      </c>
      <c r="Q19" s="55">
        <f t="shared" si="1"/>
        <v>1232.2</v>
      </c>
      <c r="R19" s="55">
        <f t="shared" si="1"/>
        <v>0.42</v>
      </c>
      <c r="S19" s="55">
        <f t="shared" si="1"/>
        <v>0.63</v>
      </c>
      <c r="T19" s="55">
        <f t="shared" si="1"/>
        <v>142.84</v>
      </c>
      <c r="U19" s="55">
        <f t="shared" si="1"/>
        <v>362.6</v>
      </c>
      <c r="V19" s="55">
        <f t="shared" si="1"/>
        <v>8.120000000000001</v>
      </c>
    </row>
    <row r="20" spans="1:22">
      <c r="A20" s="82" t="s">
        <v>17</v>
      </c>
      <c r="B20" s="83"/>
      <c r="C20" s="29">
        <f t="shared" ref="C20:V20" si="2">C11+C19</f>
        <v>1250</v>
      </c>
      <c r="D20" s="29">
        <f t="shared" si="2"/>
        <v>1410</v>
      </c>
      <c r="E20" s="29">
        <f t="shared" si="2"/>
        <v>59.06</v>
      </c>
      <c r="F20" s="29">
        <f t="shared" si="2"/>
        <v>65.180000000000007</v>
      </c>
      <c r="G20" s="29">
        <f t="shared" si="2"/>
        <v>220.72000000000003</v>
      </c>
      <c r="H20" s="29">
        <f t="shared" si="2"/>
        <v>1738.5</v>
      </c>
      <c r="I20" s="29">
        <f t="shared" si="2"/>
        <v>0.62999999999999989</v>
      </c>
      <c r="J20" s="29">
        <f t="shared" si="2"/>
        <v>0.68</v>
      </c>
      <c r="K20" s="29">
        <f t="shared" si="2"/>
        <v>140.69999999999999</v>
      </c>
      <c r="L20" s="29">
        <f t="shared" si="2"/>
        <v>440.9</v>
      </c>
      <c r="M20" s="29">
        <f t="shared" si="2"/>
        <v>12.290000000000001</v>
      </c>
      <c r="N20" s="29">
        <f t="shared" si="2"/>
        <v>71.16</v>
      </c>
      <c r="O20" s="29">
        <f t="shared" si="2"/>
        <v>77.88</v>
      </c>
      <c r="P20" s="29">
        <f t="shared" si="2"/>
        <v>246.12</v>
      </c>
      <c r="Q20" s="29">
        <f t="shared" si="2"/>
        <v>2003.8000000000002</v>
      </c>
      <c r="R20" s="29">
        <f t="shared" si="2"/>
        <v>0.72</v>
      </c>
      <c r="S20" s="29">
        <f t="shared" si="2"/>
        <v>0.79</v>
      </c>
      <c r="T20" s="29">
        <f t="shared" si="2"/>
        <v>162.1</v>
      </c>
      <c r="U20" s="29">
        <f t="shared" si="2"/>
        <v>485.1</v>
      </c>
      <c r="V20" s="32">
        <f t="shared" si="2"/>
        <v>13.74</v>
      </c>
    </row>
    <row r="21" spans="1:22">
      <c r="A21" s="7"/>
      <c r="B21" s="7"/>
    </row>
  </sheetData>
  <mergeCells count="16">
    <mergeCell ref="A20:B20"/>
    <mergeCell ref="A2:A4"/>
    <mergeCell ref="B2:B4"/>
    <mergeCell ref="C2:D3"/>
    <mergeCell ref="E2:M2"/>
    <mergeCell ref="A5:B5"/>
    <mergeCell ref="A11:B11"/>
    <mergeCell ref="A12:B12"/>
    <mergeCell ref="A19:B19"/>
    <mergeCell ref="N2:V2"/>
    <mergeCell ref="E3:H3"/>
    <mergeCell ref="I3:K3"/>
    <mergeCell ref="L3:M3"/>
    <mergeCell ref="N3:Q3"/>
    <mergeCell ref="R3:T3"/>
    <mergeCell ref="U3:V3"/>
  </mergeCells>
  <pageMargins left="0.25" right="0.25" top="0.75" bottom="0.75" header="0.3" footer="0.3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1"/>
  <sheetViews>
    <sheetView topLeftCell="A2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H26" sqref="H26"/>
    </sheetView>
  </sheetViews>
  <sheetFormatPr defaultRowHeight="14.4"/>
  <cols>
    <col min="1" max="1" width="11.44140625" style="1" bestFit="1" customWidth="1"/>
    <col min="2" max="2" width="23" style="1" customWidth="1"/>
    <col min="3" max="3" width="6.44140625" style="1" bestFit="1" customWidth="1"/>
    <col min="4" max="4" width="6.6640625" style="1" bestFit="1" customWidth="1"/>
    <col min="5" max="7" width="6.109375" style="1" customWidth="1"/>
    <col min="8" max="8" width="6.6640625" style="1" customWidth="1"/>
    <col min="9" max="13" width="6.109375" style="1" customWidth="1"/>
    <col min="14" max="16" width="5.5546875" style="1" customWidth="1"/>
    <col min="17" max="17" width="6.5546875" style="1" bestFit="1" customWidth="1"/>
    <col min="18" max="22" width="5.5546875" style="1" customWidth="1"/>
  </cols>
  <sheetData>
    <row r="1" spans="1:22">
      <c r="B1" s="11" t="s">
        <v>37</v>
      </c>
    </row>
    <row r="2" spans="1:22">
      <c r="A2" s="75" t="s">
        <v>0</v>
      </c>
      <c r="B2" s="76" t="s">
        <v>1</v>
      </c>
      <c r="C2" s="76" t="s">
        <v>2</v>
      </c>
      <c r="D2" s="76"/>
      <c r="E2" s="76" t="s">
        <v>20</v>
      </c>
      <c r="F2" s="76"/>
      <c r="G2" s="76"/>
      <c r="H2" s="76"/>
      <c r="I2" s="76"/>
      <c r="J2" s="76"/>
      <c r="K2" s="76"/>
      <c r="L2" s="76"/>
      <c r="M2" s="76"/>
      <c r="N2" s="76" t="s">
        <v>19</v>
      </c>
      <c r="O2" s="76"/>
      <c r="P2" s="76"/>
      <c r="Q2" s="76"/>
      <c r="R2" s="76"/>
      <c r="S2" s="76"/>
      <c r="T2" s="76"/>
      <c r="U2" s="76"/>
      <c r="V2" s="76"/>
    </row>
    <row r="3" spans="1:22">
      <c r="A3" s="75"/>
      <c r="B3" s="76"/>
      <c r="C3" s="76"/>
      <c r="D3" s="76"/>
      <c r="E3" s="76" t="s">
        <v>3</v>
      </c>
      <c r="F3" s="76"/>
      <c r="G3" s="76"/>
      <c r="H3" s="76"/>
      <c r="I3" s="76" t="s">
        <v>4</v>
      </c>
      <c r="J3" s="76"/>
      <c r="K3" s="76"/>
      <c r="L3" s="76" t="s">
        <v>5</v>
      </c>
      <c r="M3" s="76"/>
      <c r="N3" s="76" t="s">
        <v>3</v>
      </c>
      <c r="O3" s="76"/>
      <c r="P3" s="76"/>
      <c r="Q3" s="76"/>
      <c r="R3" s="76" t="s">
        <v>4</v>
      </c>
      <c r="S3" s="76"/>
      <c r="T3" s="76"/>
      <c r="U3" s="76" t="s">
        <v>5</v>
      </c>
      <c r="V3" s="76"/>
    </row>
    <row r="4" spans="1:22">
      <c r="A4" s="75"/>
      <c r="B4" s="76"/>
      <c r="C4" s="3" t="s">
        <v>18</v>
      </c>
      <c r="D4" s="3" t="s">
        <v>19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4" t="s">
        <v>6</v>
      </c>
      <c r="O4" s="5" t="s">
        <v>7</v>
      </c>
      <c r="P4" s="5" t="s">
        <v>8</v>
      </c>
      <c r="Q4" s="5" t="s">
        <v>9</v>
      </c>
      <c r="R4" s="5" t="s">
        <v>10</v>
      </c>
      <c r="S4" s="5" t="s">
        <v>11</v>
      </c>
      <c r="T4" s="5" t="s">
        <v>12</v>
      </c>
      <c r="U4" s="5" t="s">
        <v>13</v>
      </c>
      <c r="V4" s="5" t="s">
        <v>14</v>
      </c>
    </row>
    <row r="5" spans="1:22">
      <c r="A5" s="101" t="s">
        <v>15</v>
      </c>
      <c r="B5" s="102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4">
      <c r="A6" s="60" t="s">
        <v>62</v>
      </c>
      <c r="B6" s="40" t="s">
        <v>59</v>
      </c>
      <c r="C6" s="32">
        <v>250</v>
      </c>
      <c r="D6" s="32">
        <v>250</v>
      </c>
      <c r="E6" s="42">
        <v>27.5</v>
      </c>
      <c r="F6" s="34">
        <v>22.7</v>
      </c>
      <c r="G6" s="34">
        <v>89.3</v>
      </c>
      <c r="H6" s="43">
        <v>671.1</v>
      </c>
      <c r="I6" s="34">
        <v>0.3</v>
      </c>
      <c r="J6" s="34">
        <v>0.88</v>
      </c>
      <c r="K6" s="34">
        <v>3.64</v>
      </c>
      <c r="L6" s="34">
        <v>758</v>
      </c>
      <c r="M6" s="34">
        <v>1.79</v>
      </c>
      <c r="N6" s="42">
        <v>27.5</v>
      </c>
      <c r="O6" s="34">
        <v>22.7</v>
      </c>
      <c r="P6" s="34">
        <v>89.3</v>
      </c>
      <c r="Q6" s="43">
        <v>671.1</v>
      </c>
      <c r="R6" s="34">
        <v>0.3</v>
      </c>
      <c r="S6" s="34">
        <v>0.88</v>
      </c>
      <c r="T6" s="34">
        <v>3.64</v>
      </c>
      <c r="U6" s="34">
        <v>758</v>
      </c>
      <c r="V6" s="34">
        <v>1.79</v>
      </c>
    </row>
    <row r="7" spans="1:22">
      <c r="A7" s="62" t="s">
        <v>61</v>
      </c>
      <c r="B7" s="37" t="s">
        <v>80</v>
      </c>
      <c r="C7" s="32">
        <v>15</v>
      </c>
      <c r="D7" s="32">
        <v>30</v>
      </c>
      <c r="E7" s="32">
        <v>3.5</v>
      </c>
      <c r="F7" s="32">
        <v>4.4000000000000004</v>
      </c>
      <c r="G7" s="32">
        <v>0</v>
      </c>
      <c r="H7" s="32">
        <v>53.8</v>
      </c>
      <c r="I7" s="32">
        <v>0.01</v>
      </c>
      <c r="J7" s="32">
        <v>0.05</v>
      </c>
      <c r="K7" s="32">
        <v>0.11</v>
      </c>
      <c r="L7" s="32">
        <v>132</v>
      </c>
      <c r="M7" s="32">
        <v>0.15</v>
      </c>
      <c r="N7" s="32">
        <v>7</v>
      </c>
      <c r="O7" s="32">
        <v>8.8000000000000007</v>
      </c>
      <c r="P7" s="32">
        <v>0</v>
      </c>
      <c r="Q7" s="32">
        <v>107.5</v>
      </c>
      <c r="R7" s="32">
        <v>0.01</v>
      </c>
      <c r="S7" s="32">
        <v>0.09</v>
      </c>
      <c r="T7" s="32">
        <v>0.21</v>
      </c>
      <c r="U7" s="32">
        <v>264</v>
      </c>
      <c r="V7" s="32">
        <v>0.3</v>
      </c>
    </row>
    <row r="8" spans="1:22" s="13" customFormat="1">
      <c r="A8" s="39" t="s">
        <v>60</v>
      </c>
      <c r="B8" s="40" t="s">
        <v>35</v>
      </c>
      <c r="C8" s="32">
        <v>200</v>
      </c>
      <c r="D8" s="32">
        <v>200</v>
      </c>
      <c r="E8" s="32">
        <v>0.2</v>
      </c>
      <c r="F8" s="32">
        <v>0</v>
      </c>
      <c r="G8" s="32">
        <v>6.5</v>
      </c>
      <c r="H8" s="32">
        <v>26.8</v>
      </c>
      <c r="I8" s="32">
        <v>0</v>
      </c>
      <c r="J8" s="32">
        <v>0.01</v>
      </c>
      <c r="K8" s="32">
        <v>0.04</v>
      </c>
      <c r="L8" s="32">
        <v>4.5</v>
      </c>
      <c r="M8" s="32">
        <v>0.73</v>
      </c>
      <c r="N8" s="32">
        <v>0.2</v>
      </c>
      <c r="O8" s="32">
        <v>0</v>
      </c>
      <c r="P8" s="32">
        <v>6.5</v>
      </c>
      <c r="Q8" s="32">
        <v>26.8</v>
      </c>
      <c r="R8" s="32">
        <v>0</v>
      </c>
      <c r="S8" s="32">
        <v>0.01</v>
      </c>
      <c r="T8" s="32">
        <v>0.04</v>
      </c>
      <c r="U8" s="32">
        <v>4.5</v>
      </c>
      <c r="V8" s="32">
        <v>0.73</v>
      </c>
    </row>
    <row r="9" spans="1:22" s="26" customFormat="1" ht="13.8">
      <c r="A9" s="39" t="s">
        <v>23</v>
      </c>
      <c r="B9" s="40" t="s">
        <v>24</v>
      </c>
      <c r="C9" s="32">
        <v>30</v>
      </c>
      <c r="D9" s="32">
        <v>40</v>
      </c>
      <c r="E9" s="36">
        <v>3.04</v>
      </c>
      <c r="F9" s="34">
        <v>0.32</v>
      </c>
      <c r="G9" s="34">
        <v>19.68</v>
      </c>
      <c r="H9" s="34">
        <v>93.8</v>
      </c>
      <c r="I9" s="34">
        <v>0.04</v>
      </c>
      <c r="J9" s="34">
        <v>0</v>
      </c>
      <c r="K9" s="34">
        <v>0</v>
      </c>
      <c r="L9" s="34">
        <v>8</v>
      </c>
      <c r="M9" s="34">
        <v>0.44</v>
      </c>
      <c r="N9" s="32">
        <v>5.32</v>
      </c>
      <c r="O9" s="32">
        <v>0.56000000000000005</v>
      </c>
      <c r="P9" s="32">
        <v>34.44</v>
      </c>
      <c r="Q9" s="32">
        <v>164.1</v>
      </c>
      <c r="R9" s="32">
        <v>0.06</v>
      </c>
      <c r="S9" s="32">
        <v>0</v>
      </c>
      <c r="T9" s="32">
        <v>0</v>
      </c>
      <c r="U9" s="32">
        <v>10</v>
      </c>
      <c r="V9" s="32">
        <v>0.55000000000000004</v>
      </c>
    </row>
    <row r="10" spans="1:22">
      <c r="A10" s="39" t="s">
        <v>23</v>
      </c>
      <c r="B10" s="40" t="s">
        <v>25</v>
      </c>
      <c r="C10" s="32">
        <v>20</v>
      </c>
      <c r="D10" s="32">
        <v>30</v>
      </c>
      <c r="E10" s="32">
        <v>1.32</v>
      </c>
      <c r="F10" s="32">
        <v>0.24</v>
      </c>
      <c r="G10" s="32">
        <v>6.68</v>
      </c>
      <c r="H10" s="32">
        <v>34.200000000000003</v>
      </c>
      <c r="I10" s="32">
        <v>0.04</v>
      </c>
      <c r="J10" s="32">
        <v>0</v>
      </c>
      <c r="K10" s="32">
        <v>0</v>
      </c>
      <c r="L10" s="32">
        <v>7</v>
      </c>
      <c r="M10" s="32">
        <v>0.78</v>
      </c>
      <c r="N10" s="32">
        <v>2.64</v>
      </c>
      <c r="O10" s="32">
        <v>0.48</v>
      </c>
      <c r="P10" s="32">
        <v>13.56</v>
      </c>
      <c r="Q10" s="32">
        <v>68.3</v>
      </c>
      <c r="R10" s="32">
        <v>0.05</v>
      </c>
      <c r="S10" s="32">
        <v>0</v>
      </c>
      <c r="T10" s="32">
        <v>0</v>
      </c>
      <c r="U10" s="32">
        <v>10.5</v>
      </c>
      <c r="V10" s="32">
        <v>1.17</v>
      </c>
    </row>
    <row r="11" spans="1:22">
      <c r="A11" s="73" t="s">
        <v>21</v>
      </c>
      <c r="B11" s="74"/>
      <c r="C11" s="32">
        <f t="shared" ref="C11:V11" si="0">SUM(C6:C10)</f>
        <v>515</v>
      </c>
      <c r="D11" s="32">
        <f t="shared" si="0"/>
        <v>550</v>
      </c>
      <c r="E11" s="32">
        <f t="shared" si="0"/>
        <v>35.56</v>
      </c>
      <c r="F11" s="32">
        <f t="shared" si="0"/>
        <v>27.66</v>
      </c>
      <c r="G11" s="32">
        <f t="shared" si="0"/>
        <v>122.16</v>
      </c>
      <c r="H11" s="32">
        <f t="shared" si="0"/>
        <v>879.69999999999993</v>
      </c>
      <c r="I11" s="32">
        <f t="shared" si="0"/>
        <v>0.38999999999999996</v>
      </c>
      <c r="J11" s="32">
        <f t="shared" si="0"/>
        <v>0.94000000000000006</v>
      </c>
      <c r="K11" s="32">
        <f t="shared" si="0"/>
        <v>3.79</v>
      </c>
      <c r="L11" s="32">
        <f t="shared" si="0"/>
        <v>909.5</v>
      </c>
      <c r="M11" s="32">
        <f t="shared" si="0"/>
        <v>3.8899999999999997</v>
      </c>
      <c r="N11" s="32">
        <f t="shared" si="0"/>
        <v>42.660000000000004</v>
      </c>
      <c r="O11" s="32">
        <f t="shared" si="0"/>
        <v>32.54</v>
      </c>
      <c r="P11" s="32">
        <f t="shared" si="0"/>
        <v>143.80000000000001</v>
      </c>
      <c r="Q11" s="32">
        <f t="shared" si="0"/>
        <v>1037.8</v>
      </c>
      <c r="R11" s="32">
        <f t="shared" si="0"/>
        <v>0.42</v>
      </c>
      <c r="S11" s="32">
        <f t="shared" si="0"/>
        <v>0.98</v>
      </c>
      <c r="T11" s="32">
        <f t="shared" si="0"/>
        <v>3.89</v>
      </c>
      <c r="U11" s="32">
        <f t="shared" si="0"/>
        <v>1047</v>
      </c>
      <c r="V11" s="32">
        <f t="shared" si="0"/>
        <v>4.54</v>
      </c>
    </row>
    <row r="12" spans="1:22">
      <c r="A12" s="72" t="s">
        <v>16</v>
      </c>
      <c r="B12" s="7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ht="24">
      <c r="A13" s="53" t="s">
        <v>64</v>
      </c>
      <c r="B13" s="31" t="s">
        <v>63</v>
      </c>
      <c r="C13" s="32">
        <v>250</v>
      </c>
      <c r="D13" s="32">
        <v>250</v>
      </c>
      <c r="E13" s="34">
        <v>8.1</v>
      </c>
      <c r="F13" s="34">
        <v>24.6</v>
      </c>
      <c r="G13" s="34">
        <v>26.4</v>
      </c>
      <c r="H13" s="34">
        <v>360.4</v>
      </c>
      <c r="I13" s="34">
        <v>0.11</v>
      </c>
      <c r="J13" s="34">
        <v>0.16</v>
      </c>
      <c r="K13" s="34">
        <v>53.8</v>
      </c>
      <c r="L13" s="34">
        <v>187</v>
      </c>
      <c r="M13" s="34">
        <v>2.39</v>
      </c>
      <c r="N13" s="34">
        <v>8.1</v>
      </c>
      <c r="O13" s="34">
        <v>24.6</v>
      </c>
      <c r="P13" s="34">
        <v>26.4</v>
      </c>
      <c r="Q13" s="34">
        <v>360.4</v>
      </c>
      <c r="R13" s="34">
        <v>0.11</v>
      </c>
      <c r="S13" s="34">
        <v>0.16</v>
      </c>
      <c r="T13" s="34">
        <v>53.8</v>
      </c>
      <c r="U13" s="34">
        <v>187</v>
      </c>
      <c r="V13" s="34">
        <v>2.39</v>
      </c>
    </row>
    <row r="14" spans="1:22">
      <c r="A14" s="53" t="s">
        <v>65</v>
      </c>
      <c r="B14" s="31" t="s">
        <v>27</v>
      </c>
      <c r="C14" s="32">
        <v>150</v>
      </c>
      <c r="D14" s="32">
        <v>200</v>
      </c>
      <c r="E14" s="34">
        <v>3.7</v>
      </c>
      <c r="F14" s="34">
        <v>4.8</v>
      </c>
      <c r="G14" s="34">
        <v>36.5</v>
      </c>
      <c r="H14" s="34">
        <v>203.5</v>
      </c>
      <c r="I14" s="34">
        <v>0.03</v>
      </c>
      <c r="J14" s="34">
        <v>0</v>
      </c>
      <c r="K14" s="34">
        <v>18.399999999999999</v>
      </c>
      <c r="L14" s="34">
        <v>6.9</v>
      </c>
      <c r="M14" s="34">
        <v>0.49</v>
      </c>
      <c r="N14" s="34">
        <v>4.9000000000000004</v>
      </c>
      <c r="O14" s="34">
        <v>6.4</v>
      </c>
      <c r="P14" s="34">
        <v>48.7</v>
      </c>
      <c r="Q14" s="34">
        <v>271.3</v>
      </c>
      <c r="R14" s="34">
        <v>0.04</v>
      </c>
      <c r="S14" s="34">
        <v>0</v>
      </c>
      <c r="T14" s="34">
        <v>24.5</v>
      </c>
      <c r="U14" s="34">
        <v>9.1</v>
      </c>
      <c r="V14" s="34">
        <v>0.65</v>
      </c>
    </row>
    <row r="15" spans="1:22" s="13" customFormat="1" ht="28.5" customHeight="1">
      <c r="A15" s="53" t="s">
        <v>66</v>
      </c>
      <c r="B15" s="31" t="s">
        <v>67</v>
      </c>
      <c r="C15" s="32">
        <v>100</v>
      </c>
      <c r="D15" s="32">
        <v>120</v>
      </c>
      <c r="E15" s="34">
        <v>18.899999999999999</v>
      </c>
      <c r="F15" s="34">
        <v>22</v>
      </c>
      <c r="G15" s="34">
        <v>5.5</v>
      </c>
      <c r="H15" s="34">
        <v>295.8</v>
      </c>
      <c r="I15" s="34">
        <v>0.11</v>
      </c>
      <c r="J15" s="34">
        <v>0.34</v>
      </c>
      <c r="K15" s="34">
        <v>70.400000000000006</v>
      </c>
      <c r="L15" s="34">
        <v>138</v>
      </c>
      <c r="M15" s="34">
        <v>0.98</v>
      </c>
      <c r="N15" s="34">
        <v>22.7</v>
      </c>
      <c r="O15" s="34">
        <v>26.4</v>
      </c>
      <c r="P15" s="34">
        <v>6.6</v>
      </c>
      <c r="Q15" s="34">
        <v>354.9</v>
      </c>
      <c r="R15" s="34">
        <v>0.14000000000000001</v>
      </c>
      <c r="S15" s="34">
        <v>0.41</v>
      </c>
      <c r="T15" s="34">
        <v>84.5</v>
      </c>
      <c r="U15" s="34">
        <v>166</v>
      </c>
      <c r="V15" s="34">
        <v>1.17</v>
      </c>
    </row>
    <row r="16" spans="1:22">
      <c r="A16" s="53" t="s">
        <v>69</v>
      </c>
      <c r="B16" s="37" t="s">
        <v>68</v>
      </c>
      <c r="C16" s="32">
        <v>200</v>
      </c>
      <c r="D16" s="32">
        <v>200</v>
      </c>
      <c r="E16" s="34">
        <v>0.5</v>
      </c>
      <c r="F16" s="34">
        <v>0</v>
      </c>
      <c r="G16" s="34">
        <v>19.8</v>
      </c>
      <c r="H16" s="34">
        <v>81</v>
      </c>
      <c r="I16" s="34">
        <v>0</v>
      </c>
      <c r="J16" s="34">
        <v>0.02</v>
      </c>
      <c r="K16" s="34">
        <v>15</v>
      </c>
      <c r="L16" s="34">
        <v>50</v>
      </c>
      <c r="M16" s="34">
        <v>0.09</v>
      </c>
      <c r="N16" s="34">
        <v>0.5</v>
      </c>
      <c r="O16" s="34">
        <v>0</v>
      </c>
      <c r="P16" s="34">
        <v>19.8</v>
      </c>
      <c r="Q16" s="34">
        <v>81</v>
      </c>
      <c r="R16" s="34">
        <v>0</v>
      </c>
      <c r="S16" s="34">
        <v>0.02</v>
      </c>
      <c r="T16" s="34">
        <v>15</v>
      </c>
      <c r="U16" s="34">
        <v>50</v>
      </c>
      <c r="V16" s="34">
        <v>0.09</v>
      </c>
    </row>
    <row r="17" spans="1:22">
      <c r="A17" s="53" t="s">
        <v>23</v>
      </c>
      <c r="B17" s="37" t="s">
        <v>24</v>
      </c>
      <c r="C17" s="32">
        <v>30</v>
      </c>
      <c r="D17" s="32">
        <v>35</v>
      </c>
      <c r="E17" s="36">
        <v>3.04</v>
      </c>
      <c r="F17" s="34">
        <v>0.32</v>
      </c>
      <c r="G17" s="34">
        <v>19.68</v>
      </c>
      <c r="H17" s="34">
        <v>93.8</v>
      </c>
      <c r="I17" s="34">
        <v>0.04</v>
      </c>
      <c r="J17" s="34">
        <v>0</v>
      </c>
      <c r="K17" s="34">
        <v>0</v>
      </c>
      <c r="L17" s="34">
        <v>8</v>
      </c>
      <c r="M17" s="34">
        <v>0.44</v>
      </c>
      <c r="N17" s="32">
        <v>3.8</v>
      </c>
      <c r="O17" s="32">
        <v>0.4</v>
      </c>
      <c r="P17" s="32">
        <v>24.6</v>
      </c>
      <c r="Q17" s="32">
        <v>117.2</v>
      </c>
      <c r="R17" s="32">
        <v>0.08</v>
      </c>
      <c r="S17" s="32">
        <v>0</v>
      </c>
      <c r="T17" s="32">
        <v>0</v>
      </c>
      <c r="U17" s="32">
        <v>14</v>
      </c>
      <c r="V17" s="32">
        <v>0.77</v>
      </c>
    </row>
    <row r="18" spans="1:22">
      <c r="A18" s="53" t="s">
        <v>23</v>
      </c>
      <c r="B18" s="37" t="s">
        <v>25</v>
      </c>
      <c r="C18" s="32">
        <v>20</v>
      </c>
      <c r="D18" s="32">
        <v>25</v>
      </c>
      <c r="E18" s="32">
        <v>1.32</v>
      </c>
      <c r="F18" s="32">
        <v>0.24</v>
      </c>
      <c r="G18" s="32">
        <v>6.68</v>
      </c>
      <c r="H18" s="32">
        <v>34.200000000000003</v>
      </c>
      <c r="I18" s="32">
        <v>0.04</v>
      </c>
      <c r="J18" s="32">
        <v>0</v>
      </c>
      <c r="K18" s="32">
        <v>0</v>
      </c>
      <c r="L18" s="32">
        <v>7</v>
      </c>
      <c r="M18" s="32">
        <v>0.78</v>
      </c>
      <c r="N18" s="32">
        <v>1.98</v>
      </c>
      <c r="O18" s="32">
        <v>0.36</v>
      </c>
      <c r="P18" s="32">
        <v>10.02</v>
      </c>
      <c r="Q18" s="32">
        <v>51.2</v>
      </c>
      <c r="R18" s="32">
        <v>7.0000000000000007E-2</v>
      </c>
      <c r="S18" s="32">
        <v>0</v>
      </c>
      <c r="T18" s="32">
        <v>0</v>
      </c>
      <c r="U18" s="32">
        <v>14</v>
      </c>
      <c r="V18" s="32">
        <v>1.56</v>
      </c>
    </row>
    <row r="19" spans="1:22">
      <c r="A19" s="62"/>
      <c r="B19" s="62" t="s">
        <v>22</v>
      </c>
      <c r="C19" s="32">
        <f t="shared" ref="C19:V19" si="1">SUM(C13:C18)</f>
        <v>750</v>
      </c>
      <c r="D19" s="32">
        <f t="shared" si="1"/>
        <v>830</v>
      </c>
      <c r="E19" s="32">
        <f t="shared" si="1"/>
        <v>35.56</v>
      </c>
      <c r="F19" s="32">
        <f t="shared" si="1"/>
        <v>51.960000000000008</v>
      </c>
      <c r="G19" s="32">
        <f t="shared" si="1"/>
        <v>114.56</v>
      </c>
      <c r="H19" s="32">
        <f t="shared" si="1"/>
        <v>1068.7</v>
      </c>
      <c r="I19" s="32">
        <f t="shared" si="1"/>
        <v>0.32999999999999996</v>
      </c>
      <c r="J19" s="32">
        <f t="shared" si="1"/>
        <v>0.52</v>
      </c>
      <c r="K19" s="32">
        <f t="shared" si="1"/>
        <v>157.6</v>
      </c>
      <c r="L19" s="32">
        <f t="shared" si="1"/>
        <v>396.9</v>
      </c>
      <c r="M19" s="32">
        <f t="shared" si="1"/>
        <v>5.17</v>
      </c>
      <c r="N19" s="32">
        <f t="shared" si="1"/>
        <v>41.98</v>
      </c>
      <c r="O19" s="32">
        <f t="shared" si="1"/>
        <v>58.16</v>
      </c>
      <c r="P19" s="32">
        <f t="shared" si="1"/>
        <v>136.12</v>
      </c>
      <c r="Q19" s="32">
        <f t="shared" si="1"/>
        <v>1236</v>
      </c>
      <c r="R19" s="32">
        <f t="shared" si="1"/>
        <v>0.44000000000000006</v>
      </c>
      <c r="S19" s="32">
        <f t="shared" si="1"/>
        <v>0.59</v>
      </c>
      <c r="T19" s="32">
        <f t="shared" si="1"/>
        <v>177.8</v>
      </c>
      <c r="U19" s="32">
        <f t="shared" si="1"/>
        <v>440.1</v>
      </c>
      <c r="V19" s="32">
        <f t="shared" si="1"/>
        <v>6.6300000000000008</v>
      </c>
    </row>
    <row r="20" spans="1:22">
      <c r="A20" s="72" t="s">
        <v>17</v>
      </c>
      <c r="B20" s="72"/>
      <c r="C20" s="32">
        <f>C11+C19</f>
        <v>1265</v>
      </c>
      <c r="D20" s="32">
        <f>D11+D19</f>
        <v>1380</v>
      </c>
      <c r="E20" s="32">
        <v>52.93</v>
      </c>
      <c r="F20" s="32">
        <f t="shared" ref="F20:V20" si="2">F11+F19</f>
        <v>79.62</v>
      </c>
      <c r="G20" s="32">
        <f t="shared" si="2"/>
        <v>236.72</v>
      </c>
      <c r="H20" s="32">
        <f t="shared" si="2"/>
        <v>1948.4</v>
      </c>
      <c r="I20" s="32">
        <f t="shared" si="2"/>
        <v>0.72</v>
      </c>
      <c r="J20" s="32">
        <f t="shared" si="2"/>
        <v>1.46</v>
      </c>
      <c r="K20" s="32">
        <f t="shared" si="2"/>
        <v>161.38999999999999</v>
      </c>
      <c r="L20" s="32">
        <f t="shared" si="2"/>
        <v>1306.4000000000001</v>
      </c>
      <c r="M20" s="32">
        <f t="shared" si="2"/>
        <v>9.0599999999999987</v>
      </c>
      <c r="N20" s="32">
        <f t="shared" si="2"/>
        <v>84.64</v>
      </c>
      <c r="O20" s="32">
        <f t="shared" si="2"/>
        <v>90.699999999999989</v>
      </c>
      <c r="P20" s="32">
        <f t="shared" si="2"/>
        <v>279.92</v>
      </c>
      <c r="Q20" s="32">
        <f t="shared" si="2"/>
        <v>2273.8000000000002</v>
      </c>
      <c r="R20" s="32">
        <f t="shared" si="2"/>
        <v>0.8600000000000001</v>
      </c>
      <c r="S20" s="32">
        <f t="shared" si="2"/>
        <v>1.5699999999999998</v>
      </c>
      <c r="T20" s="32">
        <f t="shared" si="2"/>
        <v>181.69</v>
      </c>
      <c r="U20" s="32">
        <f t="shared" si="2"/>
        <v>1487.1</v>
      </c>
      <c r="V20" s="32">
        <f t="shared" si="2"/>
        <v>11.170000000000002</v>
      </c>
    </row>
    <row r="21" spans="1:22">
      <c r="A21" s="7"/>
      <c r="B21" s="7"/>
    </row>
  </sheetData>
  <mergeCells count="15">
    <mergeCell ref="A12:B12"/>
    <mergeCell ref="A11:B11"/>
    <mergeCell ref="A20:B20"/>
    <mergeCell ref="A2:A4"/>
    <mergeCell ref="B2:B4"/>
    <mergeCell ref="C2:D3"/>
    <mergeCell ref="E2:M2"/>
    <mergeCell ref="A5:B5"/>
    <mergeCell ref="N2:V2"/>
    <mergeCell ref="E3:H3"/>
    <mergeCell ref="I3:K3"/>
    <mergeCell ref="L3:M3"/>
    <mergeCell ref="N3:Q3"/>
    <mergeCell ref="R3:T3"/>
    <mergeCell ref="U3:V3"/>
  </mergeCells>
  <pageMargins left="0.25" right="0.25" top="0.75" bottom="0.75" header="0.3" footer="0.3"/>
  <pageSetup paperSize="9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1"/>
  <sheetViews>
    <sheetView workbookViewId="0">
      <selection activeCell="B24" sqref="B24"/>
    </sheetView>
  </sheetViews>
  <sheetFormatPr defaultRowHeight="14.4"/>
  <cols>
    <col min="1" max="1" width="10.109375" style="19" customWidth="1"/>
    <col min="2" max="2" width="23" style="1" customWidth="1"/>
    <col min="3" max="3" width="6.44140625" style="1" bestFit="1" customWidth="1"/>
    <col min="4" max="4" width="6.6640625" style="1" bestFit="1" customWidth="1"/>
    <col min="5" max="13" width="6.109375" style="1" customWidth="1"/>
    <col min="14" max="22" width="5.5546875" style="1" customWidth="1"/>
  </cols>
  <sheetData>
    <row r="1" spans="1:22">
      <c r="B1" s="2" t="s">
        <v>38</v>
      </c>
    </row>
    <row r="2" spans="1:22">
      <c r="A2" s="75" t="s">
        <v>0</v>
      </c>
      <c r="B2" s="76" t="s">
        <v>1</v>
      </c>
      <c r="C2" s="76" t="s">
        <v>2</v>
      </c>
      <c r="D2" s="76"/>
      <c r="E2" s="76" t="s">
        <v>20</v>
      </c>
      <c r="F2" s="76"/>
      <c r="G2" s="76"/>
      <c r="H2" s="76"/>
      <c r="I2" s="76"/>
      <c r="J2" s="76"/>
      <c r="K2" s="76"/>
      <c r="L2" s="76"/>
      <c r="M2" s="76"/>
      <c r="N2" s="76" t="s">
        <v>19</v>
      </c>
      <c r="O2" s="76"/>
      <c r="P2" s="76"/>
      <c r="Q2" s="76"/>
      <c r="R2" s="76"/>
      <c r="S2" s="76"/>
      <c r="T2" s="76"/>
      <c r="U2" s="76"/>
      <c r="V2" s="76"/>
    </row>
    <row r="3" spans="1:22">
      <c r="A3" s="75"/>
      <c r="B3" s="76"/>
      <c r="C3" s="76"/>
      <c r="D3" s="76"/>
      <c r="E3" s="76" t="s">
        <v>3</v>
      </c>
      <c r="F3" s="76"/>
      <c r="G3" s="76"/>
      <c r="H3" s="76"/>
      <c r="I3" s="76" t="s">
        <v>4</v>
      </c>
      <c r="J3" s="76"/>
      <c r="K3" s="76"/>
      <c r="L3" s="76" t="s">
        <v>5</v>
      </c>
      <c r="M3" s="76"/>
      <c r="N3" s="76" t="s">
        <v>3</v>
      </c>
      <c r="O3" s="76"/>
      <c r="P3" s="76"/>
      <c r="Q3" s="76"/>
      <c r="R3" s="76" t="s">
        <v>4</v>
      </c>
      <c r="S3" s="76"/>
      <c r="T3" s="76"/>
      <c r="U3" s="76" t="s">
        <v>5</v>
      </c>
      <c r="V3" s="76"/>
    </row>
    <row r="4" spans="1:22">
      <c r="A4" s="75"/>
      <c r="B4" s="76"/>
      <c r="C4" s="3" t="s">
        <v>18</v>
      </c>
      <c r="D4" s="3" t="s">
        <v>19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4" t="s">
        <v>6</v>
      </c>
      <c r="O4" s="5" t="s">
        <v>7</v>
      </c>
      <c r="P4" s="5" t="s">
        <v>8</v>
      </c>
      <c r="Q4" s="5" t="s">
        <v>9</v>
      </c>
      <c r="R4" s="5" t="s">
        <v>10</v>
      </c>
      <c r="S4" s="5" t="s">
        <v>11</v>
      </c>
      <c r="T4" s="5" t="s">
        <v>12</v>
      </c>
      <c r="U4" s="5" t="s">
        <v>13</v>
      </c>
      <c r="V4" s="5" t="s">
        <v>14</v>
      </c>
    </row>
    <row r="5" spans="1:22">
      <c r="A5" s="101" t="s">
        <v>15</v>
      </c>
      <c r="B5" s="102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13" customFormat="1" ht="24">
      <c r="A6" s="30" t="s">
        <v>71</v>
      </c>
      <c r="B6" s="31" t="s">
        <v>70</v>
      </c>
      <c r="C6" s="32">
        <v>200</v>
      </c>
      <c r="D6" s="32">
        <v>250</v>
      </c>
      <c r="E6" s="33">
        <v>24.8</v>
      </c>
      <c r="F6" s="34">
        <v>6.2</v>
      </c>
      <c r="G6" s="34">
        <v>17.600000000000001</v>
      </c>
      <c r="H6" s="34">
        <v>225.7</v>
      </c>
      <c r="I6" s="34">
        <v>0.14000000000000001</v>
      </c>
      <c r="J6" s="34">
        <v>0.13</v>
      </c>
      <c r="K6" s="34">
        <v>10.3</v>
      </c>
      <c r="L6" s="34">
        <v>25</v>
      </c>
      <c r="M6" s="34">
        <v>2.29</v>
      </c>
      <c r="N6" s="33">
        <v>31</v>
      </c>
      <c r="O6" s="34">
        <v>7.75</v>
      </c>
      <c r="P6" s="34">
        <v>22</v>
      </c>
      <c r="Q6" s="34">
        <v>282.10000000000002</v>
      </c>
      <c r="R6" s="34">
        <v>0.18</v>
      </c>
      <c r="S6" s="34">
        <v>0.16</v>
      </c>
      <c r="T6" s="34">
        <v>12.8</v>
      </c>
      <c r="U6" s="34">
        <v>32</v>
      </c>
      <c r="V6" s="34">
        <v>2.86</v>
      </c>
    </row>
    <row r="7" spans="1:22">
      <c r="A7" s="62" t="s">
        <v>72</v>
      </c>
      <c r="B7" s="35" t="s">
        <v>58</v>
      </c>
      <c r="C7" s="32">
        <v>200</v>
      </c>
      <c r="D7" s="32">
        <v>200</v>
      </c>
      <c r="E7" s="61">
        <v>4.5999999999999996</v>
      </c>
      <c r="F7" s="32">
        <v>3.6</v>
      </c>
      <c r="G7" s="32">
        <v>12.6</v>
      </c>
      <c r="H7" s="32">
        <v>100.4</v>
      </c>
      <c r="I7" s="32">
        <v>0.04</v>
      </c>
      <c r="J7" s="32">
        <v>0.17</v>
      </c>
      <c r="K7" s="32">
        <v>0.68</v>
      </c>
      <c r="L7" s="32">
        <v>143</v>
      </c>
      <c r="M7" s="32">
        <v>1.0900000000000001</v>
      </c>
      <c r="N7" s="61">
        <v>4.5999999999999996</v>
      </c>
      <c r="O7" s="32">
        <v>3.6</v>
      </c>
      <c r="P7" s="32">
        <v>12.6</v>
      </c>
      <c r="Q7" s="32">
        <v>100.4</v>
      </c>
      <c r="R7" s="32">
        <v>0.04</v>
      </c>
      <c r="S7" s="32">
        <v>0.17</v>
      </c>
      <c r="T7" s="32">
        <v>0.68</v>
      </c>
      <c r="U7" s="32">
        <v>143</v>
      </c>
      <c r="V7" s="32">
        <v>1.0900000000000001</v>
      </c>
    </row>
    <row r="8" spans="1:22">
      <c r="A8" s="62" t="s">
        <v>28</v>
      </c>
      <c r="B8" s="31" t="s">
        <v>57</v>
      </c>
      <c r="C8" s="32">
        <v>30</v>
      </c>
      <c r="D8" s="32">
        <v>40</v>
      </c>
      <c r="E8" s="36">
        <v>2.59</v>
      </c>
      <c r="F8" s="34">
        <v>4.6100000000000003</v>
      </c>
      <c r="G8" s="34">
        <v>24.45</v>
      </c>
      <c r="H8" s="34">
        <v>149.69999999999999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6">
        <v>3.45</v>
      </c>
      <c r="O8" s="34">
        <v>6.15</v>
      </c>
      <c r="P8" s="34">
        <v>32.6</v>
      </c>
      <c r="Q8" s="34">
        <v>199.6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</row>
    <row r="9" spans="1:22">
      <c r="A9" s="62" t="s">
        <v>28</v>
      </c>
      <c r="B9" s="37" t="s">
        <v>24</v>
      </c>
      <c r="C9" s="32">
        <v>50</v>
      </c>
      <c r="D9" s="32">
        <v>50</v>
      </c>
      <c r="E9" s="32">
        <v>5.32</v>
      </c>
      <c r="F9" s="32">
        <v>0.56000000000000005</v>
      </c>
      <c r="G9" s="32">
        <v>34.44</v>
      </c>
      <c r="H9" s="32">
        <v>164.1</v>
      </c>
      <c r="I9" s="32">
        <v>0.08</v>
      </c>
      <c r="J9" s="32">
        <v>0</v>
      </c>
      <c r="K9" s="32">
        <v>0</v>
      </c>
      <c r="L9" s="32">
        <v>14</v>
      </c>
      <c r="M9" s="32">
        <v>0.77</v>
      </c>
      <c r="N9" s="32">
        <v>5.32</v>
      </c>
      <c r="O9" s="32">
        <v>0.56000000000000005</v>
      </c>
      <c r="P9" s="32">
        <v>34.44</v>
      </c>
      <c r="Q9" s="32">
        <v>164.1</v>
      </c>
      <c r="R9" s="32">
        <v>0.08</v>
      </c>
      <c r="S9" s="32">
        <v>0</v>
      </c>
      <c r="T9" s="32">
        <v>0</v>
      </c>
      <c r="U9" s="32">
        <v>14</v>
      </c>
      <c r="V9" s="32">
        <v>0.77</v>
      </c>
    </row>
    <row r="10" spans="1:22">
      <c r="A10" s="62" t="s">
        <v>28</v>
      </c>
      <c r="B10" s="37" t="s">
        <v>25</v>
      </c>
      <c r="C10" s="32">
        <v>20</v>
      </c>
      <c r="D10" s="32">
        <v>25</v>
      </c>
      <c r="E10" s="32">
        <v>1.32</v>
      </c>
      <c r="F10" s="32">
        <v>0.24</v>
      </c>
      <c r="G10" s="32">
        <v>6.68</v>
      </c>
      <c r="H10" s="32">
        <v>34.200000000000003</v>
      </c>
      <c r="I10" s="32">
        <v>0.04</v>
      </c>
      <c r="J10" s="32">
        <v>0</v>
      </c>
      <c r="K10" s="32">
        <v>0</v>
      </c>
      <c r="L10" s="32">
        <v>7</v>
      </c>
      <c r="M10" s="32">
        <v>0.78</v>
      </c>
      <c r="N10" s="32">
        <v>1.98</v>
      </c>
      <c r="O10" s="32">
        <v>0.36</v>
      </c>
      <c r="P10" s="32">
        <v>10.02</v>
      </c>
      <c r="Q10" s="32">
        <v>51.2</v>
      </c>
      <c r="R10" s="32">
        <v>0.05</v>
      </c>
      <c r="S10" s="32">
        <v>0</v>
      </c>
      <c r="T10" s="32">
        <v>0</v>
      </c>
      <c r="U10" s="32">
        <v>10.5</v>
      </c>
      <c r="V10" s="32">
        <v>1.17</v>
      </c>
    </row>
    <row r="11" spans="1:22">
      <c r="A11" s="73" t="s">
        <v>21</v>
      </c>
      <c r="B11" s="74"/>
      <c r="C11" s="32">
        <f t="shared" ref="C11:V11" si="0">SUM(C6:C10)</f>
        <v>500</v>
      </c>
      <c r="D11" s="32">
        <f t="shared" si="0"/>
        <v>565</v>
      </c>
      <c r="E11" s="32">
        <f t="shared" si="0"/>
        <v>38.630000000000003</v>
      </c>
      <c r="F11" s="32">
        <f t="shared" si="0"/>
        <v>15.21</v>
      </c>
      <c r="G11" s="32">
        <f t="shared" si="0"/>
        <v>95.77000000000001</v>
      </c>
      <c r="H11" s="32">
        <f t="shared" si="0"/>
        <v>674.1</v>
      </c>
      <c r="I11" s="32">
        <f t="shared" si="0"/>
        <v>0.3</v>
      </c>
      <c r="J11" s="32">
        <f t="shared" si="0"/>
        <v>0.30000000000000004</v>
      </c>
      <c r="K11" s="32">
        <f t="shared" si="0"/>
        <v>10.98</v>
      </c>
      <c r="L11" s="32">
        <f t="shared" si="0"/>
        <v>189</v>
      </c>
      <c r="M11" s="32">
        <f t="shared" si="0"/>
        <v>4.9300000000000006</v>
      </c>
      <c r="N11" s="32">
        <f t="shared" si="0"/>
        <v>46.35</v>
      </c>
      <c r="O11" s="32">
        <f t="shared" si="0"/>
        <v>18.419999999999998</v>
      </c>
      <c r="P11" s="32">
        <f t="shared" si="0"/>
        <v>111.66</v>
      </c>
      <c r="Q11" s="32">
        <f t="shared" si="0"/>
        <v>797.40000000000009</v>
      </c>
      <c r="R11" s="32">
        <f t="shared" si="0"/>
        <v>0.35</v>
      </c>
      <c r="S11" s="32">
        <f t="shared" si="0"/>
        <v>0.33</v>
      </c>
      <c r="T11" s="32">
        <f t="shared" si="0"/>
        <v>13.48</v>
      </c>
      <c r="U11" s="32">
        <f t="shared" si="0"/>
        <v>199.5</v>
      </c>
      <c r="V11" s="32">
        <f t="shared" si="0"/>
        <v>5.8900000000000006</v>
      </c>
    </row>
    <row r="12" spans="1:22">
      <c r="A12" s="72" t="s">
        <v>16</v>
      </c>
      <c r="B12" s="7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s="13" customFormat="1">
      <c r="A13" s="62" t="s">
        <v>74</v>
      </c>
      <c r="B13" s="31" t="s">
        <v>73</v>
      </c>
      <c r="C13" s="32">
        <v>250</v>
      </c>
      <c r="D13" s="32">
        <v>250</v>
      </c>
      <c r="E13" s="33">
        <v>9.6</v>
      </c>
      <c r="F13" s="34">
        <v>25.7</v>
      </c>
      <c r="G13" s="34">
        <v>66.099999999999994</v>
      </c>
      <c r="H13" s="34">
        <v>533.29999999999995</v>
      </c>
      <c r="I13" s="34">
        <v>0.32</v>
      </c>
      <c r="J13" s="34">
        <v>0.26</v>
      </c>
      <c r="K13" s="34">
        <v>27.7</v>
      </c>
      <c r="L13" s="34">
        <v>105</v>
      </c>
      <c r="M13" s="34">
        <v>3.55</v>
      </c>
      <c r="N13" s="33">
        <v>9.6</v>
      </c>
      <c r="O13" s="34">
        <v>25.7</v>
      </c>
      <c r="P13" s="34">
        <v>66.099999999999994</v>
      </c>
      <c r="Q13" s="34">
        <v>533.29999999999995</v>
      </c>
      <c r="R13" s="34">
        <v>0.32</v>
      </c>
      <c r="S13" s="34">
        <v>0.26</v>
      </c>
      <c r="T13" s="34">
        <v>27.7</v>
      </c>
      <c r="U13" s="34">
        <v>105</v>
      </c>
      <c r="V13" s="34">
        <v>3.55</v>
      </c>
    </row>
    <row r="14" spans="1:22" s="13" customFormat="1">
      <c r="A14" s="62" t="s">
        <v>75</v>
      </c>
      <c r="B14" s="31" t="s">
        <v>29</v>
      </c>
      <c r="C14" s="32">
        <v>150</v>
      </c>
      <c r="D14" s="32">
        <v>200</v>
      </c>
      <c r="E14" s="34">
        <v>8.3000000000000007</v>
      </c>
      <c r="F14" s="34">
        <v>6.3</v>
      </c>
      <c r="G14" s="34">
        <v>36</v>
      </c>
      <c r="H14" s="34">
        <v>233.7</v>
      </c>
      <c r="I14" s="34">
        <v>0.21</v>
      </c>
      <c r="J14" s="34">
        <v>0.12</v>
      </c>
      <c r="K14" s="34">
        <v>0</v>
      </c>
      <c r="L14" s="34">
        <v>15</v>
      </c>
      <c r="M14" s="34">
        <v>4.04</v>
      </c>
      <c r="N14" s="34">
        <v>11.1</v>
      </c>
      <c r="O14" s="34">
        <v>8.4</v>
      </c>
      <c r="P14" s="34">
        <v>48</v>
      </c>
      <c r="Q14" s="34">
        <v>311.60000000000002</v>
      </c>
      <c r="R14" s="34">
        <v>0.28000000000000003</v>
      </c>
      <c r="S14" s="34">
        <v>0.16</v>
      </c>
      <c r="T14" s="34">
        <v>0</v>
      </c>
      <c r="U14" s="34">
        <v>20</v>
      </c>
      <c r="V14" s="34">
        <v>5.39</v>
      </c>
    </row>
    <row r="15" spans="1:22" ht="24">
      <c r="A15" s="62" t="s">
        <v>76</v>
      </c>
      <c r="B15" s="31" t="s">
        <v>77</v>
      </c>
      <c r="C15" s="32">
        <v>100</v>
      </c>
      <c r="D15" s="32">
        <v>120</v>
      </c>
      <c r="E15" s="33">
        <v>16.739999999999998</v>
      </c>
      <c r="F15" s="34">
        <v>15.88</v>
      </c>
      <c r="G15" s="34">
        <v>6.66</v>
      </c>
      <c r="H15" s="34">
        <v>236.6</v>
      </c>
      <c r="I15" s="34">
        <v>0.21</v>
      </c>
      <c r="J15" s="34">
        <v>1.67</v>
      </c>
      <c r="K15" s="34">
        <v>12.4</v>
      </c>
      <c r="L15" s="34">
        <v>47</v>
      </c>
      <c r="M15" s="34">
        <v>5.72</v>
      </c>
      <c r="N15" s="34">
        <v>20.100000000000001</v>
      </c>
      <c r="O15" s="34">
        <v>19.100000000000001</v>
      </c>
      <c r="P15" s="34">
        <v>8</v>
      </c>
      <c r="Q15" s="34">
        <v>283.89999999999998</v>
      </c>
      <c r="R15" s="34">
        <v>0.25</v>
      </c>
      <c r="S15" s="34">
        <v>2</v>
      </c>
      <c r="T15" s="34">
        <v>14.9</v>
      </c>
      <c r="U15" s="34">
        <v>57</v>
      </c>
      <c r="V15" s="34">
        <v>6.86</v>
      </c>
    </row>
    <row r="16" spans="1:22">
      <c r="A16" s="39" t="s">
        <v>60</v>
      </c>
      <c r="B16" s="40" t="s">
        <v>35</v>
      </c>
      <c r="C16" s="41">
        <v>200</v>
      </c>
      <c r="D16" s="32">
        <v>200</v>
      </c>
      <c r="E16" s="42">
        <v>0.2</v>
      </c>
      <c r="F16" s="34">
        <v>0</v>
      </c>
      <c r="G16" s="34">
        <v>6.5</v>
      </c>
      <c r="H16" s="43">
        <v>26.8</v>
      </c>
      <c r="I16" s="34">
        <v>0</v>
      </c>
      <c r="J16" s="34">
        <v>0.01</v>
      </c>
      <c r="K16" s="34">
        <v>0.04</v>
      </c>
      <c r="L16" s="34">
        <v>4.5</v>
      </c>
      <c r="M16" s="34">
        <v>0.73</v>
      </c>
      <c r="N16" s="42">
        <v>0.2</v>
      </c>
      <c r="O16" s="34">
        <v>0</v>
      </c>
      <c r="P16" s="34">
        <v>6.5</v>
      </c>
      <c r="Q16" s="43">
        <v>26.8</v>
      </c>
      <c r="R16" s="34">
        <v>0</v>
      </c>
      <c r="S16" s="34">
        <v>0.01</v>
      </c>
      <c r="T16" s="34">
        <v>0.04</v>
      </c>
      <c r="U16" s="34">
        <v>4.5</v>
      </c>
      <c r="V16" s="34">
        <v>0.73</v>
      </c>
    </row>
    <row r="17" spans="1:22">
      <c r="A17" s="62" t="s">
        <v>23</v>
      </c>
      <c r="B17" s="37" t="s">
        <v>24</v>
      </c>
      <c r="C17" s="32">
        <v>30</v>
      </c>
      <c r="D17" s="32">
        <v>35</v>
      </c>
      <c r="E17" s="36">
        <v>3.04</v>
      </c>
      <c r="F17" s="34">
        <v>0.32</v>
      </c>
      <c r="G17" s="34">
        <v>19.68</v>
      </c>
      <c r="H17" s="34">
        <v>93.8</v>
      </c>
      <c r="I17" s="34">
        <v>0.04</v>
      </c>
      <c r="J17" s="34">
        <v>0</v>
      </c>
      <c r="K17" s="34">
        <v>0</v>
      </c>
      <c r="L17" s="34">
        <v>8</v>
      </c>
      <c r="M17" s="34">
        <v>0.44</v>
      </c>
      <c r="N17" s="32">
        <v>3.8</v>
      </c>
      <c r="O17" s="32">
        <v>0.4</v>
      </c>
      <c r="P17" s="32">
        <v>24.6</v>
      </c>
      <c r="Q17" s="32">
        <v>117.2</v>
      </c>
      <c r="R17" s="32">
        <v>0.08</v>
      </c>
      <c r="S17" s="32">
        <v>0</v>
      </c>
      <c r="T17" s="32">
        <v>0</v>
      </c>
      <c r="U17" s="32">
        <v>14</v>
      </c>
      <c r="V17" s="32">
        <v>0.77</v>
      </c>
    </row>
    <row r="18" spans="1:22">
      <c r="A18" s="62" t="s">
        <v>23</v>
      </c>
      <c r="B18" s="37" t="s">
        <v>25</v>
      </c>
      <c r="C18" s="32">
        <v>20</v>
      </c>
      <c r="D18" s="32">
        <v>25</v>
      </c>
      <c r="E18" s="32">
        <v>1.32</v>
      </c>
      <c r="F18" s="32">
        <v>0.24</v>
      </c>
      <c r="G18" s="32">
        <v>6.68</v>
      </c>
      <c r="H18" s="32">
        <v>34.200000000000003</v>
      </c>
      <c r="I18" s="32">
        <v>0.04</v>
      </c>
      <c r="J18" s="32">
        <v>0</v>
      </c>
      <c r="K18" s="32">
        <v>0</v>
      </c>
      <c r="L18" s="32">
        <v>7</v>
      </c>
      <c r="M18" s="32">
        <v>0.78</v>
      </c>
      <c r="N18" s="32">
        <v>1.98</v>
      </c>
      <c r="O18" s="32">
        <v>0.36</v>
      </c>
      <c r="P18" s="32">
        <v>10.02</v>
      </c>
      <c r="Q18" s="32">
        <v>51.2</v>
      </c>
      <c r="R18" s="32">
        <v>0.05</v>
      </c>
      <c r="S18" s="32">
        <v>0</v>
      </c>
      <c r="T18" s="32">
        <v>0</v>
      </c>
      <c r="U18" s="32">
        <v>10.5</v>
      </c>
      <c r="V18" s="32">
        <v>1.17</v>
      </c>
    </row>
    <row r="19" spans="1:22">
      <c r="A19" s="73" t="s">
        <v>22</v>
      </c>
      <c r="B19" s="74"/>
      <c r="C19" s="32">
        <f t="shared" ref="C19:V19" si="1">SUM(C13:C18)</f>
        <v>750</v>
      </c>
      <c r="D19" s="32">
        <f t="shared" si="1"/>
        <v>830</v>
      </c>
      <c r="E19" s="32">
        <f t="shared" si="1"/>
        <v>39.200000000000003</v>
      </c>
      <c r="F19" s="32">
        <f t="shared" si="1"/>
        <v>48.440000000000005</v>
      </c>
      <c r="G19" s="32">
        <f t="shared" si="1"/>
        <v>141.62</v>
      </c>
      <c r="H19" s="32">
        <f t="shared" si="1"/>
        <v>1158.4000000000001</v>
      </c>
      <c r="I19" s="32">
        <f t="shared" si="1"/>
        <v>0.82000000000000006</v>
      </c>
      <c r="J19" s="32">
        <f t="shared" si="1"/>
        <v>2.0599999999999996</v>
      </c>
      <c r="K19" s="32">
        <f t="shared" si="1"/>
        <v>40.14</v>
      </c>
      <c r="L19" s="32">
        <f t="shared" si="1"/>
        <v>186.5</v>
      </c>
      <c r="M19" s="32">
        <f t="shared" si="1"/>
        <v>15.259999999999998</v>
      </c>
      <c r="N19" s="32">
        <f t="shared" si="1"/>
        <v>46.779999999999994</v>
      </c>
      <c r="O19" s="32">
        <f t="shared" si="1"/>
        <v>53.96</v>
      </c>
      <c r="P19" s="32">
        <f t="shared" si="1"/>
        <v>163.22</v>
      </c>
      <c r="Q19" s="32">
        <f t="shared" si="1"/>
        <v>1324</v>
      </c>
      <c r="R19" s="32">
        <f t="shared" si="1"/>
        <v>0.98000000000000009</v>
      </c>
      <c r="S19" s="32">
        <f t="shared" si="1"/>
        <v>2.4299999999999997</v>
      </c>
      <c r="T19" s="32">
        <f t="shared" si="1"/>
        <v>42.64</v>
      </c>
      <c r="U19" s="32">
        <f t="shared" si="1"/>
        <v>211</v>
      </c>
      <c r="V19" s="32">
        <f t="shared" si="1"/>
        <v>18.47</v>
      </c>
    </row>
    <row r="20" spans="1:22">
      <c r="A20" s="82" t="s">
        <v>17</v>
      </c>
      <c r="B20" s="83"/>
      <c r="C20" s="32">
        <f t="shared" ref="C20:V20" si="2">C11+C19</f>
        <v>1250</v>
      </c>
      <c r="D20" s="32">
        <f t="shared" si="2"/>
        <v>1395</v>
      </c>
      <c r="E20" s="32">
        <f t="shared" si="2"/>
        <v>77.830000000000013</v>
      </c>
      <c r="F20" s="32">
        <f t="shared" si="2"/>
        <v>63.650000000000006</v>
      </c>
      <c r="G20" s="32">
        <f t="shared" si="2"/>
        <v>237.39000000000001</v>
      </c>
      <c r="H20" s="32">
        <f t="shared" si="2"/>
        <v>1832.5</v>
      </c>
      <c r="I20" s="32">
        <f t="shared" si="2"/>
        <v>1.1200000000000001</v>
      </c>
      <c r="J20" s="32">
        <f t="shared" si="2"/>
        <v>2.3599999999999994</v>
      </c>
      <c r="K20" s="32">
        <f t="shared" si="2"/>
        <v>51.120000000000005</v>
      </c>
      <c r="L20" s="32">
        <f t="shared" si="2"/>
        <v>375.5</v>
      </c>
      <c r="M20" s="32">
        <f t="shared" si="2"/>
        <v>20.189999999999998</v>
      </c>
      <c r="N20" s="32">
        <f t="shared" si="2"/>
        <v>93.13</v>
      </c>
      <c r="O20" s="32">
        <f t="shared" si="2"/>
        <v>72.38</v>
      </c>
      <c r="P20" s="32">
        <f t="shared" si="2"/>
        <v>274.88</v>
      </c>
      <c r="Q20" s="32">
        <f t="shared" si="2"/>
        <v>2121.4</v>
      </c>
      <c r="R20" s="32">
        <f t="shared" si="2"/>
        <v>1.33</v>
      </c>
      <c r="S20" s="32">
        <f t="shared" si="2"/>
        <v>2.76</v>
      </c>
      <c r="T20" s="32">
        <f t="shared" si="2"/>
        <v>56.120000000000005</v>
      </c>
      <c r="U20" s="32">
        <f t="shared" si="2"/>
        <v>410.5</v>
      </c>
      <c r="V20" s="32">
        <f t="shared" si="2"/>
        <v>24.36</v>
      </c>
    </row>
    <row r="21" spans="1:22">
      <c r="A21" s="28"/>
      <c r="B21" s="7"/>
    </row>
  </sheetData>
  <mergeCells count="16">
    <mergeCell ref="A11:B11"/>
    <mergeCell ref="A12:B12"/>
    <mergeCell ref="A19:B19"/>
    <mergeCell ref="A20:B20"/>
    <mergeCell ref="A2:A4"/>
    <mergeCell ref="B2:B4"/>
    <mergeCell ref="C2:D3"/>
    <mergeCell ref="E2:M2"/>
    <mergeCell ref="A5:B5"/>
    <mergeCell ref="N2:V2"/>
    <mergeCell ref="E3:H3"/>
    <mergeCell ref="I3:K3"/>
    <mergeCell ref="L3:M3"/>
    <mergeCell ref="N3:Q3"/>
    <mergeCell ref="R3:T3"/>
    <mergeCell ref="U3:V3"/>
  </mergeCells>
  <pageMargins left="0.25" right="0.25" top="0.75" bottom="0.75" header="0.3" footer="0.3"/>
  <pageSetup paperSize="9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25" sqref="F25"/>
    </sheetView>
  </sheetViews>
  <sheetFormatPr defaultRowHeight="14.4"/>
  <cols>
    <col min="1" max="1" width="11.33203125" style="19" customWidth="1"/>
    <col min="2" max="2" width="24.88671875" style="1" customWidth="1"/>
    <col min="3" max="3" width="6.44140625" style="1" bestFit="1" customWidth="1"/>
    <col min="4" max="4" width="6.6640625" style="1" bestFit="1" customWidth="1"/>
    <col min="5" max="13" width="6.109375" style="1" customWidth="1"/>
    <col min="14" max="22" width="5.5546875" style="1" customWidth="1"/>
  </cols>
  <sheetData>
    <row r="1" spans="1:22">
      <c r="B1" s="2" t="s">
        <v>44</v>
      </c>
    </row>
    <row r="2" spans="1:22">
      <c r="A2" s="75" t="s">
        <v>0</v>
      </c>
      <c r="B2" s="76" t="s">
        <v>1</v>
      </c>
      <c r="C2" s="76" t="s">
        <v>2</v>
      </c>
      <c r="D2" s="76"/>
      <c r="E2" s="76" t="s">
        <v>20</v>
      </c>
      <c r="F2" s="76"/>
      <c r="G2" s="76"/>
      <c r="H2" s="76"/>
      <c r="I2" s="76"/>
      <c r="J2" s="76"/>
      <c r="K2" s="76"/>
      <c r="L2" s="76"/>
      <c r="M2" s="76"/>
      <c r="N2" s="76" t="s">
        <v>19</v>
      </c>
      <c r="O2" s="76"/>
      <c r="P2" s="76"/>
      <c r="Q2" s="76"/>
      <c r="R2" s="76"/>
      <c r="S2" s="76"/>
      <c r="T2" s="76"/>
      <c r="U2" s="76"/>
      <c r="V2" s="76"/>
    </row>
    <row r="3" spans="1:22">
      <c r="A3" s="75"/>
      <c r="B3" s="76"/>
      <c r="C3" s="76"/>
      <c r="D3" s="76"/>
      <c r="E3" s="76" t="s">
        <v>3</v>
      </c>
      <c r="F3" s="76"/>
      <c r="G3" s="76"/>
      <c r="H3" s="76"/>
      <c r="I3" s="76" t="s">
        <v>4</v>
      </c>
      <c r="J3" s="76"/>
      <c r="K3" s="76"/>
      <c r="L3" s="76" t="s">
        <v>5</v>
      </c>
      <c r="M3" s="76"/>
      <c r="N3" s="76" t="s">
        <v>3</v>
      </c>
      <c r="O3" s="76"/>
      <c r="P3" s="76"/>
      <c r="Q3" s="76"/>
      <c r="R3" s="76" t="s">
        <v>4</v>
      </c>
      <c r="S3" s="76"/>
      <c r="T3" s="76"/>
      <c r="U3" s="76" t="s">
        <v>5</v>
      </c>
      <c r="V3" s="76"/>
    </row>
    <row r="4" spans="1:22">
      <c r="A4" s="75"/>
      <c r="B4" s="76"/>
      <c r="C4" s="3" t="s">
        <v>18</v>
      </c>
      <c r="D4" s="3" t="s">
        <v>19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4" t="s">
        <v>6</v>
      </c>
      <c r="O4" s="5" t="s">
        <v>7</v>
      </c>
      <c r="P4" s="5" t="s">
        <v>8</v>
      </c>
      <c r="Q4" s="5" t="s">
        <v>9</v>
      </c>
      <c r="R4" s="5" t="s">
        <v>10</v>
      </c>
      <c r="S4" s="5" t="s">
        <v>11</v>
      </c>
      <c r="T4" s="5" t="s">
        <v>12</v>
      </c>
      <c r="U4" s="5" t="s">
        <v>13</v>
      </c>
      <c r="V4" s="5" t="s">
        <v>14</v>
      </c>
    </row>
    <row r="5" spans="1:22">
      <c r="A5" s="80" t="s">
        <v>15</v>
      </c>
      <c r="B5" s="8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13" customFormat="1">
      <c r="A6" s="32" t="s">
        <v>79</v>
      </c>
      <c r="B6" s="37" t="s">
        <v>78</v>
      </c>
      <c r="C6" s="32">
        <v>200</v>
      </c>
      <c r="D6" s="32">
        <v>250</v>
      </c>
      <c r="E6" s="34">
        <v>5.3</v>
      </c>
      <c r="F6" s="34">
        <v>5.4</v>
      </c>
      <c r="G6" s="34">
        <v>28.7</v>
      </c>
      <c r="H6" s="34">
        <v>184.5</v>
      </c>
      <c r="I6" s="34">
        <v>0.05</v>
      </c>
      <c r="J6" s="34">
        <v>0.15</v>
      </c>
      <c r="K6" s="34">
        <v>0.61</v>
      </c>
      <c r="L6" s="34">
        <v>149</v>
      </c>
      <c r="M6" s="34">
        <v>0.42</v>
      </c>
      <c r="N6" s="34">
        <v>6.5</v>
      </c>
      <c r="O6" s="34">
        <v>6.9</v>
      </c>
      <c r="P6" s="34">
        <v>35.799999999999997</v>
      </c>
      <c r="Q6" s="34">
        <v>230.6</v>
      </c>
      <c r="R6" s="34">
        <v>0.06</v>
      </c>
      <c r="S6" s="34">
        <v>0.19</v>
      </c>
      <c r="T6" s="34">
        <v>0.76</v>
      </c>
      <c r="U6" s="34">
        <v>164</v>
      </c>
      <c r="V6" s="34">
        <v>0.53</v>
      </c>
    </row>
    <row r="7" spans="1:22" s="13" customFormat="1">
      <c r="A7" s="62" t="s">
        <v>61</v>
      </c>
      <c r="B7" s="31" t="s">
        <v>80</v>
      </c>
      <c r="C7" s="32">
        <v>15</v>
      </c>
      <c r="D7" s="32">
        <v>30</v>
      </c>
      <c r="E7" s="32">
        <v>3.5</v>
      </c>
      <c r="F7" s="32">
        <v>4.4000000000000004</v>
      </c>
      <c r="G7" s="32">
        <v>0</v>
      </c>
      <c r="H7" s="32">
        <v>53.8</v>
      </c>
      <c r="I7" s="32">
        <v>0.01</v>
      </c>
      <c r="J7" s="32">
        <v>0.05</v>
      </c>
      <c r="K7" s="32">
        <v>0.11</v>
      </c>
      <c r="L7" s="32">
        <v>132</v>
      </c>
      <c r="M7" s="32">
        <v>0.15</v>
      </c>
      <c r="N7" s="32">
        <v>7</v>
      </c>
      <c r="O7" s="32">
        <v>8.8000000000000007</v>
      </c>
      <c r="P7" s="32">
        <v>0</v>
      </c>
      <c r="Q7" s="32">
        <v>107.5</v>
      </c>
      <c r="R7" s="32">
        <v>0.01</v>
      </c>
      <c r="S7" s="32">
        <v>0.09</v>
      </c>
      <c r="T7" s="32">
        <v>0.21</v>
      </c>
      <c r="U7" s="32">
        <v>264</v>
      </c>
      <c r="V7" s="32">
        <v>0.3</v>
      </c>
    </row>
    <row r="8" spans="1:22" s="13" customFormat="1">
      <c r="A8" s="30" t="s">
        <v>49</v>
      </c>
      <c r="B8" s="44" t="s">
        <v>81</v>
      </c>
      <c r="C8" s="32">
        <v>200</v>
      </c>
      <c r="D8" s="32">
        <v>200</v>
      </c>
      <c r="E8" s="41">
        <v>0.3</v>
      </c>
      <c r="F8" s="41">
        <v>0</v>
      </c>
      <c r="G8" s="41">
        <v>6.7</v>
      </c>
      <c r="H8" s="45">
        <v>27.9</v>
      </c>
      <c r="I8" s="34">
        <v>0</v>
      </c>
      <c r="J8" s="34">
        <v>0.01</v>
      </c>
      <c r="K8" s="34">
        <v>1.1599999999999999</v>
      </c>
      <c r="L8" s="34">
        <v>6.9</v>
      </c>
      <c r="M8" s="34">
        <v>0.77</v>
      </c>
      <c r="N8" s="41">
        <v>0.3</v>
      </c>
      <c r="O8" s="41">
        <v>0</v>
      </c>
      <c r="P8" s="41">
        <v>6.7</v>
      </c>
      <c r="Q8" s="45">
        <v>27.9</v>
      </c>
      <c r="R8" s="34">
        <v>0</v>
      </c>
      <c r="S8" s="34">
        <v>0.01</v>
      </c>
      <c r="T8" s="34">
        <v>1.1599999999999999</v>
      </c>
      <c r="U8" s="34">
        <v>6.9</v>
      </c>
      <c r="V8" s="34">
        <v>0.77</v>
      </c>
    </row>
    <row r="9" spans="1:22" s="13" customFormat="1">
      <c r="A9" s="30" t="s">
        <v>28</v>
      </c>
      <c r="B9" s="44" t="s">
        <v>57</v>
      </c>
      <c r="C9" s="32">
        <v>30</v>
      </c>
      <c r="D9" s="32">
        <v>40</v>
      </c>
      <c r="E9" s="36">
        <v>2.59</v>
      </c>
      <c r="F9" s="34">
        <v>4.6100000000000003</v>
      </c>
      <c r="G9" s="34">
        <v>24.45</v>
      </c>
      <c r="H9" s="34">
        <v>149.69999999999999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6">
        <v>3.45</v>
      </c>
      <c r="O9" s="34">
        <v>6.15</v>
      </c>
      <c r="P9" s="34">
        <v>32.6</v>
      </c>
      <c r="Q9" s="34">
        <v>199.6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</row>
    <row r="10" spans="1:22" s="13" customFormat="1">
      <c r="A10" s="32" t="s">
        <v>28</v>
      </c>
      <c r="B10" s="37" t="s">
        <v>24</v>
      </c>
      <c r="C10" s="32">
        <v>35</v>
      </c>
      <c r="D10" s="32">
        <v>40</v>
      </c>
      <c r="E10" s="32">
        <v>3.8</v>
      </c>
      <c r="F10" s="32">
        <v>0.4</v>
      </c>
      <c r="G10" s="32">
        <v>24.6</v>
      </c>
      <c r="H10" s="32">
        <v>117.2</v>
      </c>
      <c r="I10" s="32">
        <v>0.06</v>
      </c>
      <c r="J10" s="32">
        <v>0</v>
      </c>
      <c r="K10" s="32">
        <v>0</v>
      </c>
      <c r="L10" s="32">
        <v>10</v>
      </c>
      <c r="M10" s="32">
        <v>0.55000000000000004</v>
      </c>
      <c r="N10" s="32">
        <v>5.32</v>
      </c>
      <c r="O10" s="32">
        <v>0.56000000000000005</v>
      </c>
      <c r="P10" s="32">
        <v>34.44</v>
      </c>
      <c r="Q10" s="32">
        <v>164.1</v>
      </c>
      <c r="R10" s="32">
        <v>0.08</v>
      </c>
      <c r="S10" s="32">
        <v>0</v>
      </c>
      <c r="T10" s="32">
        <v>0</v>
      </c>
      <c r="U10" s="32">
        <v>14</v>
      </c>
      <c r="V10" s="32">
        <v>0.77</v>
      </c>
    </row>
    <row r="11" spans="1:22" s="13" customFormat="1">
      <c r="A11" s="62" t="s">
        <v>28</v>
      </c>
      <c r="B11" s="37" t="s">
        <v>25</v>
      </c>
      <c r="C11" s="32">
        <v>20</v>
      </c>
      <c r="D11" s="32">
        <v>25</v>
      </c>
      <c r="E11" s="32">
        <v>1.32</v>
      </c>
      <c r="F11" s="32">
        <v>0.24</v>
      </c>
      <c r="G11" s="32">
        <v>6.68</v>
      </c>
      <c r="H11" s="32">
        <v>34.200000000000003</v>
      </c>
      <c r="I11" s="32">
        <v>0.04</v>
      </c>
      <c r="J11" s="32">
        <v>0</v>
      </c>
      <c r="K11" s="32">
        <v>0</v>
      </c>
      <c r="L11" s="32">
        <v>7</v>
      </c>
      <c r="M11" s="32">
        <v>0.78</v>
      </c>
      <c r="N11" s="32">
        <v>1.98</v>
      </c>
      <c r="O11" s="32">
        <v>0.36</v>
      </c>
      <c r="P11" s="32">
        <v>10.02</v>
      </c>
      <c r="Q11" s="32">
        <v>51.2</v>
      </c>
      <c r="R11" s="32">
        <v>0.05</v>
      </c>
      <c r="S11" s="32">
        <v>0</v>
      </c>
      <c r="T11" s="32">
        <v>0</v>
      </c>
      <c r="U11" s="32">
        <v>10.5</v>
      </c>
      <c r="V11" s="32">
        <v>1.17</v>
      </c>
    </row>
    <row r="12" spans="1:22" s="13" customFormat="1" ht="19.5" customHeight="1">
      <c r="A12" s="89" t="s">
        <v>21</v>
      </c>
      <c r="B12" s="90"/>
      <c r="C12" s="32">
        <f t="shared" ref="C12:V12" si="0">SUM(C6:C11)</f>
        <v>500</v>
      </c>
      <c r="D12" s="32">
        <f t="shared" si="0"/>
        <v>585</v>
      </c>
      <c r="E12" s="32">
        <f t="shared" si="0"/>
        <v>16.810000000000002</v>
      </c>
      <c r="F12" s="32">
        <f t="shared" si="0"/>
        <v>15.05</v>
      </c>
      <c r="G12" s="32">
        <f t="shared" si="0"/>
        <v>91.13</v>
      </c>
      <c r="H12" s="32">
        <f t="shared" si="0"/>
        <v>567.30000000000007</v>
      </c>
      <c r="I12" s="32">
        <f t="shared" si="0"/>
        <v>0.16</v>
      </c>
      <c r="J12" s="32">
        <f t="shared" si="0"/>
        <v>0.21000000000000002</v>
      </c>
      <c r="K12" s="32">
        <f t="shared" si="0"/>
        <v>1.88</v>
      </c>
      <c r="L12" s="32">
        <f t="shared" si="0"/>
        <v>304.89999999999998</v>
      </c>
      <c r="M12" s="32">
        <f t="shared" si="0"/>
        <v>2.67</v>
      </c>
      <c r="N12" s="32">
        <f t="shared" si="0"/>
        <v>24.55</v>
      </c>
      <c r="O12" s="32">
        <f t="shared" si="0"/>
        <v>22.77</v>
      </c>
      <c r="P12" s="32">
        <f t="shared" si="0"/>
        <v>119.55999999999999</v>
      </c>
      <c r="Q12" s="32">
        <f t="shared" si="0"/>
        <v>780.90000000000009</v>
      </c>
      <c r="R12" s="32">
        <f t="shared" si="0"/>
        <v>0.2</v>
      </c>
      <c r="S12" s="32">
        <f t="shared" si="0"/>
        <v>0.29000000000000004</v>
      </c>
      <c r="T12" s="32">
        <f t="shared" si="0"/>
        <v>2.13</v>
      </c>
      <c r="U12" s="32">
        <f t="shared" si="0"/>
        <v>459.4</v>
      </c>
      <c r="V12" s="32">
        <f t="shared" si="0"/>
        <v>3.54</v>
      </c>
    </row>
    <row r="13" spans="1:22" s="13" customFormat="1" ht="19.5" customHeight="1">
      <c r="A13" s="91" t="s">
        <v>16</v>
      </c>
      <c r="B13" s="91"/>
      <c r="C13" s="32"/>
      <c r="D13" s="32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s="13" customFormat="1" ht="26.25" customHeight="1">
      <c r="A14" s="30" t="s">
        <v>83</v>
      </c>
      <c r="B14" s="31" t="s">
        <v>82</v>
      </c>
      <c r="C14" s="32">
        <v>250</v>
      </c>
      <c r="D14" s="32">
        <v>250</v>
      </c>
      <c r="E14" s="33">
        <v>29.5</v>
      </c>
      <c r="F14" s="34">
        <v>33.799999999999997</v>
      </c>
      <c r="G14" s="34">
        <v>62.7</v>
      </c>
      <c r="H14" s="34">
        <v>673</v>
      </c>
      <c r="I14" s="34">
        <v>0.32</v>
      </c>
      <c r="J14" s="34">
        <v>0.23</v>
      </c>
      <c r="K14" s="34">
        <v>26.3</v>
      </c>
      <c r="L14" s="34">
        <v>79</v>
      </c>
      <c r="M14" s="34">
        <v>3.87</v>
      </c>
      <c r="N14" s="33">
        <v>29.5</v>
      </c>
      <c r="O14" s="34">
        <v>33.799999999999997</v>
      </c>
      <c r="P14" s="34">
        <v>62.7</v>
      </c>
      <c r="Q14" s="34">
        <v>673</v>
      </c>
      <c r="R14" s="34">
        <v>0.32</v>
      </c>
      <c r="S14" s="34">
        <v>0.23</v>
      </c>
      <c r="T14" s="34">
        <v>26.3</v>
      </c>
      <c r="U14" s="34">
        <v>79</v>
      </c>
      <c r="V14" s="34">
        <v>3.87</v>
      </c>
    </row>
    <row r="15" spans="1:22" s="13" customFormat="1">
      <c r="A15" s="30" t="s">
        <v>85</v>
      </c>
      <c r="B15" s="37" t="s">
        <v>84</v>
      </c>
      <c r="C15" s="32">
        <v>150</v>
      </c>
      <c r="D15" s="32">
        <v>200</v>
      </c>
      <c r="E15" s="42">
        <v>5.4</v>
      </c>
      <c r="F15" s="34">
        <v>4.9000000000000004</v>
      </c>
      <c r="G15" s="34">
        <v>32.799999999999997</v>
      </c>
      <c r="H15" s="43">
        <v>196.8</v>
      </c>
      <c r="I15" s="34">
        <v>0.06</v>
      </c>
      <c r="J15" s="34">
        <v>0.03</v>
      </c>
      <c r="K15" s="34">
        <v>0</v>
      </c>
      <c r="L15" s="34">
        <v>12</v>
      </c>
      <c r="M15" s="34">
        <v>0.73</v>
      </c>
      <c r="N15" s="36">
        <v>7.2</v>
      </c>
      <c r="O15" s="34">
        <v>6.5</v>
      </c>
      <c r="P15" s="34">
        <v>43.7</v>
      </c>
      <c r="Q15" s="43">
        <v>262.39999999999998</v>
      </c>
      <c r="R15" s="34">
        <v>0.08</v>
      </c>
      <c r="S15" s="34">
        <v>0.04</v>
      </c>
      <c r="T15" s="34">
        <v>0</v>
      </c>
      <c r="U15" s="34">
        <v>15</v>
      </c>
      <c r="V15" s="34">
        <v>0.97</v>
      </c>
    </row>
    <row r="16" spans="1:22" s="13" customFormat="1">
      <c r="A16" s="47" t="s">
        <v>87</v>
      </c>
      <c r="B16" s="37" t="s">
        <v>86</v>
      </c>
      <c r="C16" s="32">
        <v>75</v>
      </c>
      <c r="D16" s="32">
        <v>75</v>
      </c>
      <c r="E16" s="32">
        <v>13.7</v>
      </c>
      <c r="F16" s="32">
        <v>13.1</v>
      </c>
      <c r="G16" s="32">
        <v>12.4</v>
      </c>
      <c r="H16" s="32">
        <v>221.3</v>
      </c>
      <c r="I16" s="32">
        <v>0.05</v>
      </c>
      <c r="J16" s="32">
        <v>0.12</v>
      </c>
      <c r="K16" s="32">
        <v>0.09</v>
      </c>
      <c r="L16" s="32">
        <v>30</v>
      </c>
      <c r="M16" s="32">
        <v>1.94</v>
      </c>
      <c r="N16" s="32">
        <v>13.7</v>
      </c>
      <c r="O16" s="32">
        <v>13.1</v>
      </c>
      <c r="P16" s="32">
        <v>12.4</v>
      </c>
      <c r="Q16" s="32">
        <v>221.3</v>
      </c>
      <c r="R16" s="32">
        <v>0.05</v>
      </c>
      <c r="S16" s="32">
        <v>0.12</v>
      </c>
      <c r="T16" s="32">
        <v>0.09</v>
      </c>
      <c r="U16" s="32">
        <v>30</v>
      </c>
      <c r="V16" s="32">
        <v>1.94</v>
      </c>
    </row>
    <row r="17" spans="1:22" s="13" customFormat="1">
      <c r="A17" s="52" t="s">
        <v>88</v>
      </c>
      <c r="B17" s="37" t="s">
        <v>33</v>
      </c>
      <c r="C17" s="32">
        <v>30</v>
      </c>
      <c r="D17" s="32">
        <v>30</v>
      </c>
      <c r="E17" s="42">
        <v>3.3</v>
      </c>
      <c r="F17" s="34">
        <v>2.4</v>
      </c>
      <c r="G17" s="34">
        <v>8.9</v>
      </c>
      <c r="H17" s="43">
        <v>70.8</v>
      </c>
      <c r="I17" s="34">
        <v>0.02</v>
      </c>
      <c r="J17" s="34">
        <v>0</v>
      </c>
      <c r="K17" s="34">
        <v>2.68</v>
      </c>
      <c r="L17" s="34">
        <v>9.1999999999999993</v>
      </c>
      <c r="M17" s="34">
        <v>0.52</v>
      </c>
      <c r="N17" s="42">
        <v>3.3</v>
      </c>
      <c r="O17" s="34">
        <v>2.4</v>
      </c>
      <c r="P17" s="34">
        <v>8.9</v>
      </c>
      <c r="Q17" s="43">
        <v>70.8</v>
      </c>
      <c r="R17" s="34">
        <v>0.02</v>
      </c>
      <c r="S17" s="34">
        <v>0</v>
      </c>
      <c r="T17" s="34">
        <v>2.68</v>
      </c>
      <c r="U17" s="34">
        <v>9.1999999999999993</v>
      </c>
      <c r="V17" s="34">
        <v>0.52</v>
      </c>
    </row>
    <row r="18" spans="1:22" s="13" customFormat="1">
      <c r="A18" s="62" t="s">
        <v>90</v>
      </c>
      <c r="B18" s="35" t="s">
        <v>89</v>
      </c>
      <c r="C18" s="32">
        <v>200</v>
      </c>
      <c r="D18" s="32">
        <v>200</v>
      </c>
      <c r="E18" s="32">
        <v>0.4</v>
      </c>
      <c r="F18" s="32">
        <v>0.1</v>
      </c>
      <c r="G18" s="32">
        <v>18.399999999999999</v>
      </c>
      <c r="H18" s="32">
        <v>75.8</v>
      </c>
      <c r="I18" s="32">
        <v>0.02</v>
      </c>
      <c r="J18" s="32">
        <v>0.01</v>
      </c>
      <c r="K18" s="32">
        <v>0</v>
      </c>
      <c r="L18" s="32">
        <v>14</v>
      </c>
      <c r="M18" s="32">
        <v>0.54</v>
      </c>
      <c r="N18" s="32">
        <v>0.4</v>
      </c>
      <c r="O18" s="32">
        <v>0.1</v>
      </c>
      <c r="P18" s="32">
        <v>18.399999999999999</v>
      </c>
      <c r="Q18" s="32">
        <v>75.8</v>
      </c>
      <c r="R18" s="32">
        <v>0.02</v>
      </c>
      <c r="S18" s="32">
        <v>0.01</v>
      </c>
      <c r="T18" s="32">
        <v>0</v>
      </c>
      <c r="U18" s="32">
        <v>14</v>
      </c>
      <c r="V18" s="32">
        <v>0.54</v>
      </c>
    </row>
    <row r="19" spans="1:22" s="13" customFormat="1">
      <c r="A19" s="32" t="s">
        <v>28</v>
      </c>
      <c r="B19" s="37" t="s">
        <v>24</v>
      </c>
      <c r="C19" s="32">
        <v>30</v>
      </c>
      <c r="D19" s="32">
        <v>40</v>
      </c>
      <c r="E19" s="32">
        <v>3.04</v>
      </c>
      <c r="F19" s="32">
        <v>0.32</v>
      </c>
      <c r="G19" s="32">
        <v>19.68</v>
      </c>
      <c r="H19" s="32">
        <v>93.8</v>
      </c>
      <c r="I19" s="32">
        <v>0.06</v>
      </c>
      <c r="J19" s="32">
        <v>0</v>
      </c>
      <c r="K19" s="32">
        <v>0</v>
      </c>
      <c r="L19" s="32">
        <v>10</v>
      </c>
      <c r="M19" s="32">
        <v>0.55000000000000004</v>
      </c>
      <c r="N19" s="32">
        <v>5.32</v>
      </c>
      <c r="O19" s="32">
        <v>0.56000000000000005</v>
      </c>
      <c r="P19" s="32">
        <v>34.44</v>
      </c>
      <c r="Q19" s="32">
        <v>164.1</v>
      </c>
      <c r="R19" s="32">
        <v>0.08</v>
      </c>
      <c r="S19" s="32">
        <v>0</v>
      </c>
      <c r="T19" s="32">
        <v>0</v>
      </c>
      <c r="U19" s="32">
        <v>14</v>
      </c>
      <c r="V19" s="32">
        <v>0.77</v>
      </c>
    </row>
    <row r="20" spans="1:22" s="13" customFormat="1" ht="15" thickBot="1">
      <c r="A20" s="32" t="s">
        <v>28</v>
      </c>
      <c r="B20" s="37" t="s">
        <v>25</v>
      </c>
      <c r="C20" s="32">
        <v>20</v>
      </c>
      <c r="D20" s="32">
        <v>25</v>
      </c>
      <c r="E20" s="32">
        <v>1.32</v>
      </c>
      <c r="F20" s="32">
        <v>0.24</v>
      </c>
      <c r="G20" s="32">
        <v>6.68</v>
      </c>
      <c r="H20" s="32">
        <v>34.200000000000003</v>
      </c>
      <c r="I20" s="32">
        <v>0.04</v>
      </c>
      <c r="J20" s="32">
        <v>0</v>
      </c>
      <c r="K20" s="32">
        <v>0</v>
      </c>
      <c r="L20" s="32">
        <v>7</v>
      </c>
      <c r="M20" s="32">
        <v>0.78</v>
      </c>
      <c r="N20" s="32">
        <v>5.32</v>
      </c>
      <c r="O20" s="32">
        <v>0.56000000000000005</v>
      </c>
      <c r="P20" s="32">
        <v>34.44</v>
      </c>
      <c r="Q20" s="32">
        <v>164.1</v>
      </c>
      <c r="R20" s="32">
        <v>0.08</v>
      </c>
      <c r="S20" s="32">
        <v>0</v>
      </c>
      <c r="T20" s="32">
        <v>0</v>
      </c>
      <c r="U20" s="32">
        <v>14</v>
      </c>
      <c r="V20" s="32">
        <v>0.77</v>
      </c>
    </row>
    <row r="21" spans="1:22" s="13" customFormat="1" ht="15" thickBot="1">
      <c r="A21" s="92" t="s">
        <v>22</v>
      </c>
      <c r="B21" s="93"/>
      <c r="C21" s="48">
        <f t="shared" ref="C21:V21" si="1">SUM(C14:C20)</f>
        <v>755</v>
      </c>
      <c r="D21" s="48">
        <f t="shared" si="1"/>
        <v>820</v>
      </c>
      <c r="E21" s="48">
        <f t="shared" si="1"/>
        <v>56.659999999999989</v>
      </c>
      <c r="F21" s="48">
        <f t="shared" si="1"/>
        <v>54.86</v>
      </c>
      <c r="G21" s="48">
        <f t="shared" si="1"/>
        <v>161.56000000000003</v>
      </c>
      <c r="H21" s="48">
        <f t="shared" si="1"/>
        <v>1365.6999999999998</v>
      </c>
      <c r="I21" s="48">
        <f t="shared" si="1"/>
        <v>0.57000000000000006</v>
      </c>
      <c r="J21" s="48">
        <f t="shared" si="1"/>
        <v>0.39</v>
      </c>
      <c r="K21" s="48">
        <f t="shared" si="1"/>
        <v>29.07</v>
      </c>
      <c r="L21" s="48">
        <f t="shared" si="1"/>
        <v>161.19999999999999</v>
      </c>
      <c r="M21" s="48">
        <f t="shared" si="1"/>
        <v>8.9299999999999979</v>
      </c>
      <c r="N21" s="48">
        <f t="shared" si="1"/>
        <v>64.740000000000009</v>
      </c>
      <c r="O21" s="48">
        <f t="shared" si="1"/>
        <v>57.02</v>
      </c>
      <c r="P21" s="48">
        <f t="shared" si="1"/>
        <v>214.98000000000002</v>
      </c>
      <c r="Q21" s="48">
        <f t="shared" si="1"/>
        <v>1631.4999999999998</v>
      </c>
      <c r="R21" s="48">
        <f t="shared" si="1"/>
        <v>0.65</v>
      </c>
      <c r="S21" s="48">
        <f t="shared" si="1"/>
        <v>0.4</v>
      </c>
      <c r="T21" s="48">
        <f t="shared" si="1"/>
        <v>29.07</v>
      </c>
      <c r="U21" s="48">
        <f t="shared" si="1"/>
        <v>175.2</v>
      </c>
      <c r="V21" s="49">
        <f t="shared" si="1"/>
        <v>9.379999999999999</v>
      </c>
    </row>
    <row r="22" spans="1:22" s="13" customFormat="1" ht="15" thickBot="1">
      <c r="A22" s="85" t="s">
        <v>17</v>
      </c>
      <c r="B22" s="86"/>
      <c r="C22" s="50">
        <f t="shared" ref="C22:V22" si="2">C12+C21</f>
        <v>1255</v>
      </c>
      <c r="D22" s="50">
        <f t="shared" si="2"/>
        <v>1405</v>
      </c>
      <c r="E22" s="50">
        <f t="shared" si="2"/>
        <v>73.47</v>
      </c>
      <c r="F22" s="50">
        <f t="shared" si="2"/>
        <v>69.91</v>
      </c>
      <c r="G22" s="50">
        <f t="shared" si="2"/>
        <v>252.69000000000003</v>
      </c>
      <c r="H22" s="50">
        <f t="shared" si="2"/>
        <v>1933</v>
      </c>
      <c r="I22" s="50">
        <f t="shared" si="2"/>
        <v>0.73000000000000009</v>
      </c>
      <c r="J22" s="50">
        <f t="shared" si="2"/>
        <v>0.60000000000000009</v>
      </c>
      <c r="K22" s="50">
        <f t="shared" si="2"/>
        <v>30.95</v>
      </c>
      <c r="L22" s="50">
        <f t="shared" si="2"/>
        <v>466.09999999999997</v>
      </c>
      <c r="M22" s="50">
        <f t="shared" si="2"/>
        <v>11.599999999999998</v>
      </c>
      <c r="N22" s="50">
        <f t="shared" si="2"/>
        <v>89.29</v>
      </c>
      <c r="O22" s="50">
        <f t="shared" si="2"/>
        <v>79.790000000000006</v>
      </c>
      <c r="P22" s="50">
        <f t="shared" si="2"/>
        <v>334.54</v>
      </c>
      <c r="Q22" s="50">
        <f t="shared" si="2"/>
        <v>2412.3999999999996</v>
      </c>
      <c r="R22" s="50">
        <f t="shared" si="2"/>
        <v>0.85000000000000009</v>
      </c>
      <c r="S22" s="50">
        <f t="shared" si="2"/>
        <v>0.69000000000000006</v>
      </c>
      <c r="T22" s="50">
        <f t="shared" si="2"/>
        <v>31.2</v>
      </c>
      <c r="U22" s="50">
        <f t="shared" si="2"/>
        <v>634.59999999999991</v>
      </c>
      <c r="V22" s="51">
        <f t="shared" si="2"/>
        <v>12.919999999999998</v>
      </c>
    </row>
    <row r="23" spans="1:22">
      <c r="A23" s="28"/>
      <c r="B23" s="7"/>
    </row>
  </sheetData>
  <mergeCells count="16">
    <mergeCell ref="A22:B22"/>
    <mergeCell ref="A2:A4"/>
    <mergeCell ref="B2:B4"/>
    <mergeCell ref="C2:D3"/>
    <mergeCell ref="E2:M2"/>
    <mergeCell ref="A5:B5"/>
    <mergeCell ref="A13:B13"/>
    <mergeCell ref="A21:B21"/>
    <mergeCell ref="A12:B12"/>
    <mergeCell ref="N2:V2"/>
    <mergeCell ref="E3:H3"/>
    <mergeCell ref="I3:K3"/>
    <mergeCell ref="L3:M3"/>
    <mergeCell ref="N3:Q3"/>
    <mergeCell ref="R3:T3"/>
    <mergeCell ref="U3:V3"/>
  </mergeCells>
  <pageMargins left="0.25" right="0.25" top="0.75" bottom="0.75" header="0.3" footer="0.3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1"/>
  <sheetViews>
    <sheetView workbookViewId="0">
      <selection activeCell="W21" sqref="W21"/>
    </sheetView>
  </sheetViews>
  <sheetFormatPr defaultRowHeight="14.4"/>
  <cols>
    <col min="1" max="1" width="9.109375" style="19"/>
    <col min="2" max="2" width="23" style="1" customWidth="1"/>
    <col min="3" max="3" width="6.44140625" style="1" bestFit="1" customWidth="1"/>
    <col min="4" max="4" width="6.6640625" style="1" bestFit="1" customWidth="1"/>
    <col min="5" max="13" width="6.109375" style="1" customWidth="1"/>
    <col min="14" max="22" width="5.5546875" style="1" customWidth="1"/>
  </cols>
  <sheetData>
    <row r="1" spans="1:23">
      <c r="B1" s="2" t="s">
        <v>46</v>
      </c>
    </row>
    <row r="2" spans="1:23">
      <c r="A2" s="75" t="s">
        <v>0</v>
      </c>
      <c r="B2" s="76" t="s">
        <v>1</v>
      </c>
      <c r="C2" s="76" t="s">
        <v>2</v>
      </c>
      <c r="D2" s="76"/>
      <c r="E2" s="76" t="s">
        <v>20</v>
      </c>
      <c r="F2" s="76"/>
      <c r="G2" s="76"/>
      <c r="H2" s="76"/>
      <c r="I2" s="76"/>
      <c r="J2" s="76"/>
      <c r="K2" s="76"/>
      <c r="L2" s="76"/>
      <c r="M2" s="76"/>
      <c r="N2" s="76" t="s">
        <v>19</v>
      </c>
      <c r="O2" s="76"/>
      <c r="P2" s="76"/>
      <c r="Q2" s="76"/>
      <c r="R2" s="76"/>
      <c r="S2" s="76"/>
      <c r="T2" s="76"/>
      <c r="U2" s="76"/>
      <c r="V2" s="76"/>
    </row>
    <row r="3" spans="1:23">
      <c r="A3" s="75"/>
      <c r="B3" s="76"/>
      <c r="C3" s="76"/>
      <c r="D3" s="76"/>
      <c r="E3" s="76" t="s">
        <v>3</v>
      </c>
      <c r="F3" s="76"/>
      <c r="G3" s="76"/>
      <c r="H3" s="76"/>
      <c r="I3" s="76" t="s">
        <v>4</v>
      </c>
      <c r="J3" s="76"/>
      <c r="K3" s="76"/>
      <c r="L3" s="76" t="s">
        <v>5</v>
      </c>
      <c r="M3" s="76"/>
      <c r="N3" s="76" t="s">
        <v>3</v>
      </c>
      <c r="O3" s="76"/>
      <c r="P3" s="76"/>
      <c r="Q3" s="76"/>
      <c r="R3" s="76" t="s">
        <v>4</v>
      </c>
      <c r="S3" s="76"/>
      <c r="T3" s="76"/>
      <c r="U3" s="76" t="s">
        <v>5</v>
      </c>
      <c r="V3" s="76"/>
    </row>
    <row r="4" spans="1:23">
      <c r="A4" s="75"/>
      <c r="B4" s="76"/>
      <c r="C4" s="3" t="s">
        <v>18</v>
      </c>
      <c r="D4" s="3" t="s">
        <v>19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4" t="s">
        <v>6</v>
      </c>
      <c r="O4" s="5" t="s">
        <v>7</v>
      </c>
      <c r="P4" s="5" t="s">
        <v>8</v>
      </c>
      <c r="Q4" s="5" t="s">
        <v>9</v>
      </c>
      <c r="R4" s="5" t="s">
        <v>10</v>
      </c>
      <c r="S4" s="5" t="s">
        <v>11</v>
      </c>
      <c r="T4" s="5" t="s">
        <v>12</v>
      </c>
      <c r="U4" s="5" t="s">
        <v>13</v>
      </c>
      <c r="V4" s="5" t="s">
        <v>14</v>
      </c>
    </row>
    <row r="5" spans="1:23">
      <c r="A5" s="101" t="s">
        <v>15</v>
      </c>
      <c r="B5" s="102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3" s="13" customFormat="1" ht="15.75" customHeight="1">
      <c r="A6" s="62" t="s">
        <v>92</v>
      </c>
      <c r="B6" s="35" t="s">
        <v>91</v>
      </c>
      <c r="C6" s="32">
        <v>150</v>
      </c>
      <c r="D6" s="32">
        <v>200</v>
      </c>
      <c r="E6" s="36">
        <v>12.7</v>
      </c>
      <c r="F6" s="34">
        <v>18</v>
      </c>
      <c r="G6" s="34">
        <v>3.3</v>
      </c>
      <c r="H6" s="34">
        <v>225.5</v>
      </c>
      <c r="I6" s="34">
        <v>0.06</v>
      </c>
      <c r="J6" s="34">
        <v>0.4</v>
      </c>
      <c r="K6" s="34">
        <v>0.3</v>
      </c>
      <c r="L6" s="34">
        <v>110</v>
      </c>
      <c r="M6" s="34">
        <v>2.1</v>
      </c>
      <c r="N6" s="36">
        <v>16.899999999999999</v>
      </c>
      <c r="O6" s="34">
        <v>24</v>
      </c>
      <c r="P6" s="34">
        <v>4.4000000000000004</v>
      </c>
      <c r="Q6" s="43">
        <v>300.60000000000002</v>
      </c>
      <c r="R6" s="34">
        <v>0.08</v>
      </c>
      <c r="S6" s="34">
        <v>0.53</v>
      </c>
      <c r="T6" s="34">
        <v>0.4</v>
      </c>
      <c r="U6" s="34">
        <v>146</v>
      </c>
      <c r="V6" s="34">
        <v>2.8</v>
      </c>
      <c r="W6" s="26"/>
    </row>
    <row r="7" spans="1:23" s="13" customFormat="1" ht="15.75" customHeight="1">
      <c r="A7" s="53" t="s">
        <v>72</v>
      </c>
      <c r="B7" s="35" t="s">
        <v>58</v>
      </c>
      <c r="C7" s="32">
        <v>200</v>
      </c>
      <c r="D7" s="32">
        <v>200</v>
      </c>
      <c r="E7" s="42">
        <v>4.5999999999999996</v>
      </c>
      <c r="F7" s="34">
        <v>3.6</v>
      </c>
      <c r="G7" s="34">
        <v>12.6</v>
      </c>
      <c r="H7" s="43">
        <v>100.4</v>
      </c>
      <c r="I7" s="34">
        <v>0.04</v>
      </c>
      <c r="J7" s="34">
        <v>0.17</v>
      </c>
      <c r="K7" s="34">
        <v>0.68</v>
      </c>
      <c r="L7" s="34">
        <v>143</v>
      </c>
      <c r="M7" s="34">
        <v>1.0900000000000001</v>
      </c>
      <c r="N7" s="42">
        <v>4.5999999999999996</v>
      </c>
      <c r="O7" s="34">
        <v>3.6</v>
      </c>
      <c r="P7" s="34">
        <v>12.6</v>
      </c>
      <c r="Q7" s="43">
        <v>100.4</v>
      </c>
      <c r="R7" s="34">
        <v>0.04</v>
      </c>
      <c r="S7" s="34">
        <v>0.17</v>
      </c>
      <c r="T7" s="34">
        <v>0.68</v>
      </c>
      <c r="U7" s="34">
        <v>143</v>
      </c>
      <c r="V7" s="34">
        <v>1.0900000000000001</v>
      </c>
      <c r="W7" s="26"/>
    </row>
    <row r="8" spans="1:23" s="13" customFormat="1" ht="15.75" customHeight="1">
      <c r="A8" s="62" t="s">
        <v>23</v>
      </c>
      <c r="B8" s="35" t="s">
        <v>24</v>
      </c>
      <c r="C8" s="32">
        <v>30</v>
      </c>
      <c r="D8" s="32">
        <v>35</v>
      </c>
      <c r="E8" s="36">
        <v>3.04</v>
      </c>
      <c r="F8" s="34">
        <v>0.32</v>
      </c>
      <c r="G8" s="34">
        <v>19.68</v>
      </c>
      <c r="H8" s="34">
        <v>93.8</v>
      </c>
      <c r="I8" s="34">
        <v>0.04</v>
      </c>
      <c r="J8" s="34">
        <v>0</v>
      </c>
      <c r="K8" s="34">
        <v>0</v>
      </c>
      <c r="L8" s="34">
        <v>8</v>
      </c>
      <c r="M8" s="34">
        <v>0.44</v>
      </c>
      <c r="N8" s="32">
        <v>3.8</v>
      </c>
      <c r="O8" s="32">
        <v>0.4</v>
      </c>
      <c r="P8" s="32">
        <v>24.6</v>
      </c>
      <c r="Q8" s="32">
        <v>117.2</v>
      </c>
      <c r="R8" s="32">
        <v>0.06</v>
      </c>
      <c r="S8" s="32">
        <v>0</v>
      </c>
      <c r="T8" s="32">
        <v>0</v>
      </c>
      <c r="U8" s="32">
        <v>10</v>
      </c>
      <c r="V8" s="32">
        <v>0.55000000000000004</v>
      </c>
      <c r="W8" s="26"/>
    </row>
    <row r="9" spans="1:23" s="13" customFormat="1" ht="15.75" customHeight="1">
      <c r="A9" s="62" t="s">
        <v>23</v>
      </c>
      <c r="B9" s="35" t="s">
        <v>25</v>
      </c>
      <c r="C9" s="32">
        <v>20</v>
      </c>
      <c r="D9" s="32">
        <v>25</v>
      </c>
      <c r="E9" s="32">
        <v>1.32</v>
      </c>
      <c r="F9" s="32">
        <v>0.24</v>
      </c>
      <c r="G9" s="32">
        <v>6.68</v>
      </c>
      <c r="H9" s="32">
        <v>34.200000000000003</v>
      </c>
      <c r="I9" s="32">
        <v>0.04</v>
      </c>
      <c r="J9" s="32">
        <v>0</v>
      </c>
      <c r="K9" s="32">
        <v>0</v>
      </c>
      <c r="L9" s="32">
        <v>7</v>
      </c>
      <c r="M9" s="32">
        <v>0.78</v>
      </c>
      <c r="N9" s="32">
        <v>1.98</v>
      </c>
      <c r="O9" s="32">
        <v>0.36</v>
      </c>
      <c r="P9" s="32">
        <v>10.02</v>
      </c>
      <c r="Q9" s="32">
        <v>51.2</v>
      </c>
      <c r="R9" s="32">
        <v>0.05</v>
      </c>
      <c r="S9" s="32">
        <v>0</v>
      </c>
      <c r="T9" s="32">
        <v>0</v>
      </c>
      <c r="U9" s="32">
        <v>10.5</v>
      </c>
      <c r="V9" s="32">
        <v>1.17</v>
      </c>
      <c r="W9" s="26"/>
    </row>
    <row r="10" spans="1:23" s="57" customFormat="1" ht="12">
      <c r="A10" s="64" t="s">
        <v>23</v>
      </c>
      <c r="B10" s="56" t="s">
        <v>26</v>
      </c>
      <c r="C10" s="10">
        <v>100</v>
      </c>
      <c r="D10" s="10">
        <v>100</v>
      </c>
      <c r="E10" s="10">
        <v>1.8</v>
      </c>
      <c r="F10" s="10">
        <v>0.4</v>
      </c>
      <c r="G10" s="10">
        <v>16.2</v>
      </c>
      <c r="H10" s="10">
        <v>75.599999999999994</v>
      </c>
      <c r="I10" s="69">
        <v>0.08</v>
      </c>
      <c r="J10" s="69">
        <v>0.06</v>
      </c>
      <c r="K10" s="69">
        <v>120</v>
      </c>
      <c r="L10" s="69">
        <v>68</v>
      </c>
      <c r="M10" s="10">
        <v>0.6</v>
      </c>
      <c r="N10" s="10">
        <v>1.8</v>
      </c>
      <c r="O10" s="10">
        <v>0.4</v>
      </c>
      <c r="P10" s="10">
        <v>16.2</v>
      </c>
      <c r="Q10" s="10">
        <v>75.599999999999994</v>
      </c>
      <c r="R10" s="69">
        <v>0.08</v>
      </c>
      <c r="S10" s="69">
        <v>0.06</v>
      </c>
      <c r="T10" s="69">
        <v>120</v>
      </c>
      <c r="U10" s="69">
        <v>68</v>
      </c>
      <c r="V10" s="63">
        <v>0.6</v>
      </c>
    </row>
    <row r="11" spans="1:23" s="13" customFormat="1">
      <c r="A11" s="73" t="s">
        <v>21</v>
      </c>
      <c r="B11" s="74"/>
      <c r="C11" s="32">
        <f t="shared" ref="C11:V11" si="0">SUM(C6:C10)</f>
        <v>500</v>
      </c>
      <c r="D11" s="32">
        <f t="shared" si="0"/>
        <v>560</v>
      </c>
      <c r="E11" s="32">
        <f t="shared" si="0"/>
        <v>23.459999999999997</v>
      </c>
      <c r="F11" s="32">
        <f t="shared" si="0"/>
        <v>22.56</v>
      </c>
      <c r="G11" s="32">
        <f t="shared" si="0"/>
        <v>58.459999999999994</v>
      </c>
      <c r="H11" s="32">
        <f t="shared" si="0"/>
        <v>529.5</v>
      </c>
      <c r="I11" s="32">
        <f t="shared" si="0"/>
        <v>0.26</v>
      </c>
      <c r="J11" s="32">
        <f t="shared" si="0"/>
        <v>0.63000000000000012</v>
      </c>
      <c r="K11" s="32">
        <f t="shared" si="0"/>
        <v>120.98</v>
      </c>
      <c r="L11" s="32">
        <f t="shared" si="0"/>
        <v>336</v>
      </c>
      <c r="M11" s="32">
        <f t="shared" si="0"/>
        <v>5.01</v>
      </c>
      <c r="N11" s="32">
        <f t="shared" si="0"/>
        <v>29.080000000000002</v>
      </c>
      <c r="O11" s="32">
        <f t="shared" si="0"/>
        <v>28.759999999999998</v>
      </c>
      <c r="P11" s="32">
        <f t="shared" si="0"/>
        <v>67.820000000000007</v>
      </c>
      <c r="Q11" s="32">
        <f t="shared" si="0"/>
        <v>645.00000000000011</v>
      </c>
      <c r="R11" s="32">
        <f t="shared" si="0"/>
        <v>0.31</v>
      </c>
      <c r="S11" s="32">
        <f t="shared" si="0"/>
        <v>0.76</v>
      </c>
      <c r="T11" s="32">
        <f t="shared" si="0"/>
        <v>121.08</v>
      </c>
      <c r="U11" s="32">
        <f t="shared" si="0"/>
        <v>377.5</v>
      </c>
      <c r="V11" s="62">
        <f t="shared" si="0"/>
        <v>6.2099999999999991</v>
      </c>
      <c r="W11" s="26"/>
    </row>
    <row r="12" spans="1:23" s="13" customFormat="1">
      <c r="A12" s="82" t="s">
        <v>16</v>
      </c>
      <c r="B12" s="8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62"/>
      <c r="W12" s="26"/>
    </row>
    <row r="13" spans="1:23" s="13" customFormat="1" ht="24">
      <c r="A13" s="54" t="s">
        <v>93</v>
      </c>
      <c r="B13" s="44" t="s">
        <v>34</v>
      </c>
      <c r="C13" s="32">
        <v>250</v>
      </c>
      <c r="D13" s="32">
        <v>250</v>
      </c>
      <c r="E13" s="33">
        <v>2.5</v>
      </c>
      <c r="F13" s="34">
        <v>2.2000000000000002</v>
      </c>
      <c r="G13" s="34">
        <v>18.100000000000001</v>
      </c>
      <c r="H13" s="34">
        <v>102</v>
      </c>
      <c r="I13" s="34">
        <v>0.09</v>
      </c>
      <c r="J13" s="34">
        <v>6.89</v>
      </c>
      <c r="K13" s="34">
        <v>97.51</v>
      </c>
      <c r="L13" s="34">
        <v>13.73</v>
      </c>
      <c r="M13" s="34">
        <v>32.72</v>
      </c>
      <c r="N13" s="33">
        <v>2.5</v>
      </c>
      <c r="O13" s="34">
        <v>2.2000000000000002</v>
      </c>
      <c r="P13" s="34">
        <v>18.100000000000001</v>
      </c>
      <c r="Q13" s="34">
        <v>102</v>
      </c>
      <c r="R13" s="34">
        <v>0.09</v>
      </c>
      <c r="S13" s="34">
        <v>6.89</v>
      </c>
      <c r="T13" s="34">
        <v>97.51</v>
      </c>
      <c r="U13" s="34">
        <v>13.73</v>
      </c>
      <c r="V13" s="34">
        <v>32.72</v>
      </c>
      <c r="W13" s="26"/>
    </row>
    <row r="14" spans="1:23" s="13" customFormat="1">
      <c r="A14" s="54" t="s">
        <v>94</v>
      </c>
      <c r="B14" s="44" t="s">
        <v>31</v>
      </c>
      <c r="C14" s="32">
        <v>150</v>
      </c>
      <c r="D14" s="32">
        <v>200</v>
      </c>
      <c r="E14" s="33">
        <v>3.7</v>
      </c>
      <c r="F14" s="34">
        <v>4.4000000000000004</v>
      </c>
      <c r="G14" s="34">
        <v>14.6</v>
      </c>
      <c r="H14" s="34">
        <v>113.5</v>
      </c>
      <c r="I14" s="34">
        <v>0.03</v>
      </c>
      <c r="J14" s="34">
        <v>0.06</v>
      </c>
      <c r="K14" s="34">
        <v>31.9</v>
      </c>
      <c r="L14" s="34">
        <v>82</v>
      </c>
      <c r="M14" s="34">
        <v>1.23</v>
      </c>
      <c r="N14" s="34">
        <v>4.9000000000000004</v>
      </c>
      <c r="O14" s="34">
        <v>5.9</v>
      </c>
      <c r="P14" s="34">
        <v>19.5</v>
      </c>
      <c r="Q14" s="34">
        <v>151.30000000000001</v>
      </c>
      <c r="R14" s="34">
        <v>0.04</v>
      </c>
      <c r="S14" s="34">
        <v>0.08</v>
      </c>
      <c r="T14" s="34">
        <v>42.5</v>
      </c>
      <c r="U14" s="34">
        <v>110</v>
      </c>
      <c r="V14" s="34">
        <v>1.64</v>
      </c>
      <c r="W14" s="26"/>
    </row>
    <row r="15" spans="1:23" s="13" customFormat="1">
      <c r="A15" s="54" t="s">
        <v>114</v>
      </c>
      <c r="B15" s="35" t="s">
        <v>112</v>
      </c>
      <c r="C15" s="32">
        <v>80</v>
      </c>
      <c r="D15" s="32">
        <v>100</v>
      </c>
      <c r="E15" s="33">
        <v>123.8</v>
      </c>
      <c r="F15" s="34">
        <v>25.7</v>
      </c>
      <c r="G15" s="34">
        <v>1.9</v>
      </c>
      <c r="H15" s="34">
        <v>0.9</v>
      </c>
      <c r="I15" s="34">
        <v>0.05</v>
      </c>
      <c r="J15" s="34">
        <v>7.0000000000000007E-2</v>
      </c>
      <c r="K15" s="34">
        <v>2.88</v>
      </c>
      <c r="L15" s="34">
        <v>17</v>
      </c>
      <c r="M15" s="34">
        <v>1.49</v>
      </c>
      <c r="N15" s="33">
        <v>32.200000000000003</v>
      </c>
      <c r="O15" s="34">
        <v>2.2999999999999998</v>
      </c>
      <c r="P15" s="34">
        <v>1.2</v>
      </c>
      <c r="Q15" s="34">
        <v>154.80000000000001</v>
      </c>
      <c r="R15" s="34">
        <v>7.0000000000000007E-2</v>
      </c>
      <c r="S15" s="34">
        <v>0.08</v>
      </c>
      <c r="T15" s="34">
        <v>3.6</v>
      </c>
      <c r="U15" s="34">
        <v>21</v>
      </c>
      <c r="V15" s="38">
        <v>1.87</v>
      </c>
      <c r="W15" s="26"/>
    </row>
    <row r="16" spans="1:23" s="13" customFormat="1">
      <c r="A16" s="54" t="s">
        <v>23</v>
      </c>
      <c r="B16" s="35" t="s">
        <v>55</v>
      </c>
      <c r="C16" s="32">
        <v>200</v>
      </c>
      <c r="D16" s="32">
        <v>200</v>
      </c>
      <c r="E16" s="32">
        <v>1</v>
      </c>
      <c r="F16" s="32">
        <v>0.2</v>
      </c>
      <c r="G16" s="32">
        <v>20.2</v>
      </c>
      <c r="H16" s="32">
        <v>86.6</v>
      </c>
      <c r="I16" s="32">
        <v>0.02</v>
      </c>
      <c r="J16" s="32">
        <v>0.02</v>
      </c>
      <c r="K16" s="32">
        <v>4</v>
      </c>
      <c r="L16" s="32">
        <v>14</v>
      </c>
      <c r="M16" s="32">
        <v>2.8</v>
      </c>
      <c r="N16" s="32">
        <v>1</v>
      </c>
      <c r="O16" s="32">
        <v>0.2</v>
      </c>
      <c r="P16" s="32">
        <v>20.2</v>
      </c>
      <c r="Q16" s="32">
        <v>86.6</v>
      </c>
      <c r="R16" s="32">
        <v>0.02</v>
      </c>
      <c r="S16" s="32">
        <v>0.02</v>
      </c>
      <c r="T16" s="32">
        <v>4</v>
      </c>
      <c r="U16" s="32">
        <v>14</v>
      </c>
      <c r="V16" s="62">
        <v>2.8</v>
      </c>
      <c r="W16" s="26"/>
    </row>
    <row r="17" spans="1:23" s="13" customFormat="1">
      <c r="A17" s="54" t="s">
        <v>23</v>
      </c>
      <c r="B17" s="35" t="s">
        <v>24</v>
      </c>
      <c r="C17" s="32">
        <v>30</v>
      </c>
      <c r="D17" s="32">
        <v>40</v>
      </c>
      <c r="E17" s="36">
        <v>3.04</v>
      </c>
      <c r="F17" s="34">
        <v>0.32</v>
      </c>
      <c r="G17" s="34">
        <v>19.68</v>
      </c>
      <c r="H17" s="34">
        <v>93.8</v>
      </c>
      <c r="I17" s="34">
        <v>0.04</v>
      </c>
      <c r="J17" s="34">
        <v>0</v>
      </c>
      <c r="K17" s="34">
        <v>0</v>
      </c>
      <c r="L17" s="34">
        <v>8</v>
      </c>
      <c r="M17" s="34">
        <v>0.44</v>
      </c>
      <c r="N17" s="32">
        <v>5.32</v>
      </c>
      <c r="O17" s="32">
        <v>0.56000000000000005</v>
      </c>
      <c r="P17" s="32">
        <v>34.44</v>
      </c>
      <c r="Q17" s="32">
        <v>164.1</v>
      </c>
      <c r="R17" s="32">
        <v>0.08</v>
      </c>
      <c r="S17" s="32">
        <v>0</v>
      </c>
      <c r="T17" s="32">
        <v>0</v>
      </c>
      <c r="U17" s="32">
        <v>14</v>
      </c>
      <c r="V17" s="32">
        <v>0.77</v>
      </c>
      <c r="W17" s="26"/>
    </row>
    <row r="18" spans="1:23" s="13" customFormat="1">
      <c r="A18" s="54" t="s">
        <v>23</v>
      </c>
      <c r="B18" s="35" t="s">
        <v>25</v>
      </c>
      <c r="C18" s="32">
        <v>20</v>
      </c>
      <c r="D18" s="32">
        <v>25</v>
      </c>
      <c r="E18" s="32">
        <v>1.32</v>
      </c>
      <c r="F18" s="32">
        <v>0.24</v>
      </c>
      <c r="G18" s="32">
        <v>6.68</v>
      </c>
      <c r="H18" s="32">
        <v>34.200000000000003</v>
      </c>
      <c r="I18" s="32">
        <v>0.04</v>
      </c>
      <c r="J18" s="32">
        <v>0</v>
      </c>
      <c r="K18" s="32">
        <v>0</v>
      </c>
      <c r="L18" s="32">
        <v>7</v>
      </c>
      <c r="M18" s="32">
        <v>0.78</v>
      </c>
      <c r="N18" s="32">
        <v>1.98</v>
      </c>
      <c r="O18" s="32">
        <v>0.36</v>
      </c>
      <c r="P18" s="32">
        <v>10.02</v>
      </c>
      <c r="Q18" s="32">
        <v>51.2</v>
      </c>
      <c r="R18" s="32">
        <v>0.05</v>
      </c>
      <c r="S18" s="32">
        <v>0</v>
      </c>
      <c r="T18" s="32">
        <v>0</v>
      </c>
      <c r="U18" s="32">
        <v>10.5</v>
      </c>
      <c r="V18" s="32">
        <v>1.17</v>
      </c>
      <c r="W18" s="26"/>
    </row>
    <row r="19" spans="1:23">
      <c r="A19" s="98" t="s">
        <v>22</v>
      </c>
      <c r="B19" s="99"/>
      <c r="C19" s="32">
        <f t="shared" ref="C19:V19" si="1">SUM(C13:C18)</f>
        <v>730</v>
      </c>
      <c r="D19" s="32">
        <f t="shared" si="1"/>
        <v>815</v>
      </c>
      <c r="E19" s="32">
        <f t="shared" si="1"/>
        <v>135.35999999999999</v>
      </c>
      <c r="F19" s="32">
        <f t="shared" si="1"/>
        <v>33.06</v>
      </c>
      <c r="G19" s="32">
        <f t="shared" si="1"/>
        <v>81.16</v>
      </c>
      <c r="H19" s="32">
        <f t="shared" si="1"/>
        <v>431</v>
      </c>
      <c r="I19" s="32">
        <f t="shared" si="1"/>
        <v>0.26999999999999996</v>
      </c>
      <c r="J19" s="32">
        <f t="shared" si="1"/>
        <v>7.0399999999999991</v>
      </c>
      <c r="K19" s="32">
        <f t="shared" si="1"/>
        <v>136.29</v>
      </c>
      <c r="L19" s="32">
        <f t="shared" si="1"/>
        <v>141.73000000000002</v>
      </c>
      <c r="M19" s="32">
        <f t="shared" si="1"/>
        <v>39.459999999999994</v>
      </c>
      <c r="N19" s="32">
        <f t="shared" si="1"/>
        <v>47.9</v>
      </c>
      <c r="O19" s="32">
        <f t="shared" si="1"/>
        <v>11.520000000000001</v>
      </c>
      <c r="P19" s="32">
        <f t="shared" si="1"/>
        <v>103.46</v>
      </c>
      <c r="Q19" s="32">
        <f t="shared" si="1"/>
        <v>710.00000000000011</v>
      </c>
      <c r="R19" s="32">
        <f t="shared" si="1"/>
        <v>0.35</v>
      </c>
      <c r="S19" s="32">
        <f t="shared" si="1"/>
        <v>7.0699999999999994</v>
      </c>
      <c r="T19" s="32">
        <f t="shared" si="1"/>
        <v>147.60999999999999</v>
      </c>
      <c r="U19" s="32">
        <f t="shared" si="1"/>
        <v>183.23000000000002</v>
      </c>
      <c r="V19" s="62">
        <f t="shared" si="1"/>
        <v>40.97</v>
      </c>
      <c r="W19" s="25"/>
    </row>
    <row r="20" spans="1:23">
      <c r="A20" s="94" t="s">
        <v>17</v>
      </c>
      <c r="B20" s="95"/>
      <c r="C20" s="62">
        <f t="shared" ref="C20:V20" si="2">C11+C19</f>
        <v>1230</v>
      </c>
      <c r="D20" s="62">
        <f t="shared" si="2"/>
        <v>1375</v>
      </c>
      <c r="E20" s="62">
        <f t="shared" si="2"/>
        <v>158.82</v>
      </c>
      <c r="F20" s="62">
        <f t="shared" si="2"/>
        <v>55.620000000000005</v>
      </c>
      <c r="G20" s="62">
        <f t="shared" si="2"/>
        <v>139.62</v>
      </c>
      <c r="H20" s="62">
        <f t="shared" si="2"/>
        <v>960.5</v>
      </c>
      <c r="I20" s="62">
        <f t="shared" si="2"/>
        <v>0.53</v>
      </c>
      <c r="J20" s="62">
        <f t="shared" si="2"/>
        <v>7.669999999999999</v>
      </c>
      <c r="K20" s="62">
        <f t="shared" si="2"/>
        <v>257.27</v>
      </c>
      <c r="L20" s="62">
        <f t="shared" si="2"/>
        <v>477.73</v>
      </c>
      <c r="M20" s="62">
        <f t="shared" si="2"/>
        <v>44.469999999999992</v>
      </c>
      <c r="N20" s="62">
        <f t="shared" si="2"/>
        <v>76.98</v>
      </c>
      <c r="O20" s="62">
        <f t="shared" si="2"/>
        <v>40.28</v>
      </c>
      <c r="P20" s="62">
        <f t="shared" si="2"/>
        <v>171.28</v>
      </c>
      <c r="Q20" s="62">
        <f t="shared" si="2"/>
        <v>1355.0000000000002</v>
      </c>
      <c r="R20" s="62">
        <f t="shared" si="2"/>
        <v>0.65999999999999992</v>
      </c>
      <c r="S20" s="62">
        <f t="shared" si="2"/>
        <v>7.8299999999999992</v>
      </c>
      <c r="T20" s="62">
        <f t="shared" si="2"/>
        <v>268.69</v>
      </c>
      <c r="U20" s="62">
        <f t="shared" si="2"/>
        <v>560.73</v>
      </c>
      <c r="V20" s="62">
        <f t="shared" si="2"/>
        <v>47.18</v>
      </c>
      <c r="W20" s="25"/>
    </row>
    <row r="21" spans="1:23">
      <c r="A21" s="28"/>
      <c r="B21" s="7"/>
    </row>
  </sheetData>
  <mergeCells count="16">
    <mergeCell ref="A11:B11"/>
    <mergeCell ref="A12:B12"/>
    <mergeCell ref="A19:B19"/>
    <mergeCell ref="A20:B20"/>
    <mergeCell ref="A2:A4"/>
    <mergeCell ref="B2:B4"/>
    <mergeCell ref="C2:D3"/>
    <mergeCell ref="E2:M2"/>
    <mergeCell ref="A5:B5"/>
    <mergeCell ref="N2:V2"/>
    <mergeCell ref="E3:H3"/>
    <mergeCell ref="I3:K3"/>
    <mergeCell ref="L3:M3"/>
    <mergeCell ref="N3:Q3"/>
    <mergeCell ref="R3:T3"/>
    <mergeCell ref="U3:V3"/>
  </mergeCells>
  <pageMargins left="0.25" right="0.25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2024-12-08T11:18:53Z</dcterms:modified>
</cp:coreProperties>
</file>